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achwithers/Documents/Business/Accounting Model/"/>
    </mc:Choice>
  </mc:AlternateContent>
  <xr:revisionPtr revIDLastSave="0" documentId="13_ncr:1_{42440849-2B5D-314E-8126-A3BBF4E25886}" xr6:coauthVersionLast="47" xr6:coauthVersionMax="47" xr10:uidLastSave="{00000000-0000-0000-0000-000000000000}"/>
  <bookViews>
    <workbookView xWindow="0" yWindow="680" windowWidth="30240" windowHeight="18880" activeTab="5" xr2:uid="{E891965E-E7AE-D843-A408-57808994B9E1}"/>
  </bookViews>
  <sheets>
    <sheet name="Income" sheetId="2" r:id="rId1"/>
    <sheet name="Revenue Accounts" sheetId="1" r:id="rId2"/>
    <sheet name="Budget Lines" sheetId="4" r:id="rId3"/>
    <sheet name="Commitments" sheetId="5" r:id="rId4"/>
    <sheet name="Expenses" sheetId="3" r:id="rId5"/>
    <sheet name="About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00" i="3" l="1"/>
  <c r="I1000" i="3"/>
  <c r="J999" i="3"/>
  <c r="I999" i="3"/>
  <c r="J998" i="3"/>
  <c r="I998" i="3"/>
  <c r="J997" i="3"/>
  <c r="I997" i="3"/>
  <c r="J996" i="3"/>
  <c r="I996" i="3"/>
  <c r="J995" i="3"/>
  <c r="I995" i="3"/>
  <c r="J994" i="3"/>
  <c r="I994" i="3"/>
  <c r="J993" i="3"/>
  <c r="I993" i="3"/>
  <c r="J992" i="3"/>
  <c r="I992" i="3"/>
  <c r="J991" i="3"/>
  <c r="I991" i="3"/>
  <c r="J990" i="3"/>
  <c r="I990" i="3"/>
  <c r="J989" i="3"/>
  <c r="I989" i="3"/>
  <c r="J988" i="3"/>
  <c r="I988" i="3"/>
  <c r="J987" i="3"/>
  <c r="I987" i="3"/>
  <c r="J986" i="3"/>
  <c r="I986" i="3"/>
  <c r="J985" i="3"/>
  <c r="I985" i="3"/>
  <c r="J984" i="3"/>
  <c r="I984" i="3"/>
  <c r="J983" i="3"/>
  <c r="I983" i="3"/>
  <c r="J982" i="3"/>
  <c r="I982" i="3"/>
  <c r="J981" i="3"/>
  <c r="I981" i="3"/>
  <c r="J980" i="3"/>
  <c r="I980" i="3"/>
  <c r="J979" i="3"/>
  <c r="I979" i="3"/>
  <c r="J978" i="3"/>
  <c r="I978" i="3"/>
  <c r="J977" i="3"/>
  <c r="I977" i="3"/>
  <c r="J976" i="3"/>
  <c r="I976" i="3"/>
  <c r="J975" i="3"/>
  <c r="I975" i="3"/>
  <c r="J974" i="3"/>
  <c r="I974" i="3"/>
  <c r="J973" i="3"/>
  <c r="I973" i="3"/>
  <c r="J972" i="3"/>
  <c r="I972" i="3"/>
  <c r="J971" i="3"/>
  <c r="I971" i="3"/>
  <c r="J970" i="3"/>
  <c r="I970" i="3"/>
  <c r="J969" i="3"/>
  <c r="I969" i="3"/>
  <c r="J968" i="3"/>
  <c r="I968" i="3"/>
  <c r="J967" i="3"/>
  <c r="I967" i="3"/>
  <c r="J966" i="3"/>
  <c r="I966" i="3"/>
  <c r="J965" i="3"/>
  <c r="I965" i="3"/>
  <c r="J964" i="3"/>
  <c r="I964" i="3"/>
  <c r="J963" i="3"/>
  <c r="I963" i="3"/>
  <c r="J962" i="3"/>
  <c r="I962" i="3"/>
  <c r="J961" i="3"/>
  <c r="I961" i="3"/>
  <c r="J960" i="3"/>
  <c r="I960" i="3"/>
  <c r="J959" i="3"/>
  <c r="I959" i="3"/>
  <c r="J958" i="3"/>
  <c r="I958" i="3"/>
  <c r="J957" i="3"/>
  <c r="I957" i="3"/>
  <c r="J956" i="3"/>
  <c r="I956" i="3"/>
  <c r="J955" i="3"/>
  <c r="I955" i="3"/>
  <c r="J954" i="3"/>
  <c r="I954" i="3"/>
  <c r="J953" i="3"/>
  <c r="I953" i="3"/>
  <c r="J952" i="3"/>
  <c r="I952" i="3"/>
  <c r="J951" i="3"/>
  <c r="I951" i="3"/>
  <c r="J950" i="3"/>
  <c r="I950" i="3"/>
  <c r="J949" i="3"/>
  <c r="I949" i="3"/>
  <c r="J948" i="3"/>
  <c r="I948" i="3"/>
  <c r="J947" i="3"/>
  <c r="I947" i="3"/>
  <c r="J946" i="3"/>
  <c r="I946" i="3"/>
  <c r="J945" i="3"/>
  <c r="I945" i="3"/>
  <c r="J944" i="3"/>
  <c r="I944" i="3"/>
  <c r="J943" i="3"/>
  <c r="I943" i="3"/>
  <c r="J942" i="3"/>
  <c r="I942" i="3"/>
  <c r="J941" i="3"/>
  <c r="I941" i="3"/>
  <c r="J940" i="3"/>
  <c r="I940" i="3"/>
  <c r="J939" i="3"/>
  <c r="I939" i="3"/>
  <c r="J938" i="3"/>
  <c r="I938" i="3"/>
  <c r="J937" i="3"/>
  <c r="I937" i="3"/>
  <c r="J936" i="3"/>
  <c r="I936" i="3"/>
  <c r="J935" i="3"/>
  <c r="I935" i="3"/>
  <c r="J934" i="3"/>
  <c r="I934" i="3"/>
  <c r="J933" i="3"/>
  <c r="I933" i="3"/>
  <c r="J932" i="3"/>
  <c r="I932" i="3"/>
  <c r="J931" i="3"/>
  <c r="I931" i="3"/>
  <c r="J930" i="3"/>
  <c r="I930" i="3"/>
  <c r="J929" i="3"/>
  <c r="I929" i="3"/>
  <c r="J928" i="3"/>
  <c r="I928" i="3"/>
  <c r="J927" i="3"/>
  <c r="I927" i="3"/>
  <c r="J926" i="3"/>
  <c r="I926" i="3"/>
  <c r="J925" i="3"/>
  <c r="I925" i="3"/>
  <c r="J924" i="3"/>
  <c r="I924" i="3"/>
  <c r="J923" i="3"/>
  <c r="I923" i="3"/>
  <c r="J922" i="3"/>
  <c r="I922" i="3"/>
  <c r="J921" i="3"/>
  <c r="I921" i="3"/>
  <c r="J920" i="3"/>
  <c r="I920" i="3"/>
  <c r="J919" i="3"/>
  <c r="I919" i="3"/>
  <c r="J918" i="3"/>
  <c r="I918" i="3"/>
  <c r="J917" i="3"/>
  <c r="I917" i="3"/>
  <c r="J916" i="3"/>
  <c r="I916" i="3"/>
  <c r="J915" i="3"/>
  <c r="I915" i="3"/>
  <c r="J914" i="3"/>
  <c r="I914" i="3"/>
  <c r="J913" i="3"/>
  <c r="I913" i="3"/>
  <c r="J912" i="3"/>
  <c r="I912" i="3"/>
  <c r="J911" i="3"/>
  <c r="I911" i="3"/>
  <c r="J910" i="3"/>
  <c r="I910" i="3"/>
  <c r="J909" i="3"/>
  <c r="I909" i="3"/>
  <c r="J908" i="3"/>
  <c r="I908" i="3"/>
  <c r="J907" i="3"/>
  <c r="I907" i="3"/>
  <c r="J906" i="3"/>
  <c r="I906" i="3"/>
  <c r="J905" i="3"/>
  <c r="I905" i="3"/>
  <c r="J904" i="3"/>
  <c r="I904" i="3"/>
  <c r="J903" i="3"/>
  <c r="I903" i="3"/>
  <c r="J902" i="3"/>
  <c r="I902" i="3"/>
  <c r="J901" i="3"/>
  <c r="I901" i="3"/>
  <c r="J900" i="3"/>
  <c r="I900" i="3"/>
  <c r="J899" i="3"/>
  <c r="I899" i="3"/>
  <c r="J898" i="3"/>
  <c r="I898" i="3"/>
  <c r="J897" i="3"/>
  <c r="I897" i="3"/>
  <c r="J896" i="3"/>
  <c r="I896" i="3"/>
  <c r="J895" i="3"/>
  <c r="I895" i="3"/>
  <c r="J894" i="3"/>
  <c r="I894" i="3"/>
  <c r="J893" i="3"/>
  <c r="I893" i="3"/>
  <c r="J892" i="3"/>
  <c r="I892" i="3"/>
  <c r="J891" i="3"/>
  <c r="I891" i="3"/>
  <c r="J890" i="3"/>
  <c r="I890" i="3"/>
  <c r="J889" i="3"/>
  <c r="I889" i="3"/>
  <c r="J888" i="3"/>
  <c r="I888" i="3"/>
  <c r="J887" i="3"/>
  <c r="I887" i="3"/>
  <c r="J886" i="3"/>
  <c r="I886" i="3"/>
  <c r="J885" i="3"/>
  <c r="I885" i="3"/>
  <c r="J884" i="3"/>
  <c r="I884" i="3"/>
  <c r="J883" i="3"/>
  <c r="I883" i="3"/>
  <c r="J882" i="3"/>
  <c r="I882" i="3"/>
  <c r="J881" i="3"/>
  <c r="I881" i="3"/>
  <c r="J880" i="3"/>
  <c r="I880" i="3"/>
  <c r="J879" i="3"/>
  <c r="I879" i="3"/>
  <c r="J878" i="3"/>
  <c r="I878" i="3"/>
  <c r="J877" i="3"/>
  <c r="I877" i="3"/>
  <c r="J876" i="3"/>
  <c r="I876" i="3"/>
  <c r="J875" i="3"/>
  <c r="I875" i="3"/>
  <c r="J874" i="3"/>
  <c r="I874" i="3"/>
  <c r="J873" i="3"/>
  <c r="I873" i="3"/>
  <c r="J872" i="3"/>
  <c r="I872" i="3"/>
  <c r="J871" i="3"/>
  <c r="I871" i="3"/>
  <c r="J870" i="3"/>
  <c r="I870" i="3"/>
  <c r="J869" i="3"/>
  <c r="I869" i="3"/>
  <c r="J868" i="3"/>
  <c r="I868" i="3"/>
  <c r="J867" i="3"/>
  <c r="I867" i="3"/>
  <c r="J866" i="3"/>
  <c r="I866" i="3"/>
  <c r="J865" i="3"/>
  <c r="I865" i="3"/>
  <c r="J864" i="3"/>
  <c r="I864" i="3"/>
  <c r="J863" i="3"/>
  <c r="I863" i="3"/>
  <c r="J862" i="3"/>
  <c r="I862" i="3"/>
  <c r="J861" i="3"/>
  <c r="I861" i="3"/>
  <c r="J860" i="3"/>
  <c r="I860" i="3"/>
  <c r="J859" i="3"/>
  <c r="I859" i="3"/>
  <c r="J858" i="3"/>
  <c r="I858" i="3"/>
  <c r="J857" i="3"/>
  <c r="I857" i="3"/>
  <c r="J856" i="3"/>
  <c r="I856" i="3"/>
  <c r="J855" i="3"/>
  <c r="I855" i="3"/>
  <c r="J854" i="3"/>
  <c r="I854" i="3"/>
  <c r="J853" i="3"/>
  <c r="I853" i="3"/>
  <c r="J852" i="3"/>
  <c r="I852" i="3"/>
  <c r="J851" i="3"/>
  <c r="I851" i="3"/>
  <c r="J850" i="3"/>
  <c r="I850" i="3"/>
  <c r="J849" i="3"/>
  <c r="I849" i="3"/>
  <c r="J848" i="3"/>
  <c r="I848" i="3"/>
  <c r="J847" i="3"/>
  <c r="I847" i="3"/>
  <c r="J846" i="3"/>
  <c r="I846" i="3"/>
  <c r="J845" i="3"/>
  <c r="I845" i="3"/>
  <c r="J844" i="3"/>
  <c r="I844" i="3"/>
  <c r="J843" i="3"/>
  <c r="I843" i="3"/>
  <c r="J842" i="3"/>
  <c r="I842" i="3"/>
  <c r="J841" i="3"/>
  <c r="I841" i="3"/>
  <c r="J840" i="3"/>
  <c r="I840" i="3"/>
  <c r="J839" i="3"/>
  <c r="I839" i="3"/>
  <c r="J838" i="3"/>
  <c r="I838" i="3"/>
  <c r="J837" i="3"/>
  <c r="I837" i="3"/>
  <c r="J836" i="3"/>
  <c r="I836" i="3"/>
  <c r="J835" i="3"/>
  <c r="I835" i="3"/>
  <c r="J834" i="3"/>
  <c r="I834" i="3"/>
  <c r="J833" i="3"/>
  <c r="I833" i="3"/>
  <c r="J832" i="3"/>
  <c r="I832" i="3"/>
  <c r="J831" i="3"/>
  <c r="I831" i="3"/>
  <c r="J830" i="3"/>
  <c r="I830" i="3"/>
  <c r="J829" i="3"/>
  <c r="I829" i="3"/>
  <c r="J828" i="3"/>
  <c r="I828" i="3"/>
  <c r="J827" i="3"/>
  <c r="I827" i="3"/>
  <c r="J826" i="3"/>
  <c r="I826" i="3"/>
  <c r="J825" i="3"/>
  <c r="I825" i="3"/>
  <c r="J824" i="3"/>
  <c r="I824" i="3"/>
  <c r="J823" i="3"/>
  <c r="I823" i="3"/>
  <c r="J822" i="3"/>
  <c r="I822" i="3"/>
  <c r="J821" i="3"/>
  <c r="I821" i="3"/>
  <c r="J820" i="3"/>
  <c r="I820" i="3"/>
  <c r="J819" i="3"/>
  <c r="I819" i="3"/>
  <c r="J818" i="3"/>
  <c r="I818" i="3"/>
  <c r="J817" i="3"/>
  <c r="I817" i="3"/>
  <c r="J816" i="3"/>
  <c r="I816" i="3"/>
  <c r="J815" i="3"/>
  <c r="I815" i="3"/>
  <c r="J814" i="3"/>
  <c r="I814" i="3"/>
  <c r="J813" i="3"/>
  <c r="I813" i="3"/>
  <c r="J812" i="3"/>
  <c r="I812" i="3"/>
  <c r="J811" i="3"/>
  <c r="I811" i="3"/>
  <c r="J810" i="3"/>
  <c r="I810" i="3"/>
  <c r="J809" i="3"/>
  <c r="I809" i="3"/>
  <c r="J808" i="3"/>
  <c r="I808" i="3"/>
  <c r="J807" i="3"/>
  <c r="I807" i="3"/>
  <c r="J806" i="3"/>
  <c r="I806" i="3"/>
  <c r="J805" i="3"/>
  <c r="I805" i="3"/>
  <c r="J804" i="3"/>
  <c r="I804" i="3"/>
  <c r="J803" i="3"/>
  <c r="I803" i="3"/>
  <c r="J802" i="3"/>
  <c r="I802" i="3"/>
  <c r="J801" i="3"/>
  <c r="I801" i="3"/>
  <c r="J800" i="3"/>
  <c r="I800" i="3"/>
  <c r="J799" i="3"/>
  <c r="I799" i="3"/>
  <c r="J798" i="3"/>
  <c r="I798" i="3"/>
  <c r="J797" i="3"/>
  <c r="I797" i="3"/>
  <c r="J796" i="3"/>
  <c r="I796" i="3"/>
  <c r="J795" i="3"/>
  <c r="I795" i="3"/>
  <c r="J794" i="3"/>
  <c r="I794" i="3"/>
  <c r="J793" i="3"/>
  <c r="I793" i="3"/>
  <c r="J792" i="3"/>
  <c r="I792" i="3"/>
  <c r="J791" i="3"/>
  <c r="I791" i="3"/>
  <c r="J790" i="3"/>
  <c r="I790" i="3"/>
  <c r="J789" i="3"/>
  <c r="I789" i="3"/>
  <c r="J788" i="3"/>
  <c r="I788" i="3"/>
  <c r="J787" i="3"/>
  <c r="I787" i="3"/>
  <c r="J786" i="3"/>
  <c r="I786" i="3"/>
  <c r="J785" i="3"/>
  <c r="I785" i="3"/>
  <c r="J784" i="3"/>
  <c r="I784" i="3"/>
  <c r="J783" i="3"/>
  <c r="I783" i="3"/>
  <c r="J782" i="3"/>
  <c r="I782" i="3"/>
  <c r="J781" i="3"/>
  <c r="I781" i="3"/>
  <c r="J780" i="3"/>
  <c r="I780" i="3"/>
  <c r="J779" i="3"/>
  <c r="I779" i="3"/>
  <c r="J778" i="3"/>
  <c r="I778" i="3"/>
  <c r="J777" i="3"/>
  <c r="I777" i="3"/>
  <c r="J776" i="3"/>
  <c r="I776" i="3"/>
  <c r="J775" i="3"/>
  <c r="I775" i="3"/>
  <c r="J774" i="3"/>
  <c r="I774" i="3"/>
  <c r="J773" i="3"/>
  <c r="I773" i="3"/>
  <c r="J772" i="3"/>
  <c r="I772" i="3"/>
  <c r="J771" i="3"/>
  <c r="I771" i="3"/>
  <c r="J770" i="3"/>
  <c r="I770" i="3"/>
  <c r="J769" i="3"/>
  <c r="I769" i="3"/>
  <c r="J768" i="3"/>
  <c r="I768" i="3"/>
  <c r="J767" i="3"/>
  <c r="I767" i="3"/>
  <c r="J766" i="3"/>
  <c r="I766" i="3"/>
  <c r="J765" i="3"/>
  <c r="I765" i="3"/>
  <c r="J764" i="3"/>
  <c r="I764" i="3"/>
  <c r="J763" i="3"/>
  <c r="I763" i="3"/>
  <c r="J762" i="3"/>
  <c r="I762" i="3"/>
  <c r="J761" i="3"/>
  <c r="I761" i="3"/>
  <c r="J760" i="3"/>
  <c r="I760" i="3"/>
  <c r="J759" i="3"/>
  <c r="I759" i="3"/>
  <c r="J758" i="3"/>
  <c r="I758" i="3"/>
  <c r="J757" i="3"/>
  <c r="I757" i="3"/>
  <c r="J756" i="3"/>
  <c r="I756" i="3"/>
  <c r="J755" i="3"/>
  <c r="I755" i="3"/>
  <c r="J754" i="3"/>
  <c r="I754" i="3"/>
  <c r="J753" i="3"/>
  <c r="I753" i="3"/>
  <c r="J752" i="3"/>
  <c r="I752" i="3"/>
  <c r="J751" i="3"/>
  <c r="I751" i="3"/>
  <c r="J750" i="3"/>
  <c r="I750" i="3"/>
  <c r="J749" i="3"/>
  <c r="I749" i="3"/>
  <c r="J748" i="3"/>
  <c r="I748" i="3"/>
  <c r="J747" i="3"/>
  <c r="I747" i="3"/>
  <c r="J746" i="3"/>
  <c r="I746" i="3"/>
  <c r="J745" i="3"/>
  <c r="I745" i="3"/>
  <c r="J744" i="3"/>
  <c r="I744" i="3"/>
  <c r="J743" i="3"/>
  <c r="I743" i="3"/>
  <c r="J742" i="3"/>
  <c r="I742" i="3"/>
  <c r="J741" i="3"/>
  <c r="I741" i="3"/>
  <c r="J740" i="3"/>
  <c r="I740" i="3"/>
  <c r="J739" i="3"/>
  <c r="I739" i="3"/>
  <c r="J738" i="3"/>
  <c r="I738" i="3"/>
  <c r="J737" i="3"/>
  <c r="I737" i="3"/>
  <c r="J736" i="3"/>
  <c r="I736" i="3"/>
  <c r="J735" i="3"/>
  <c r="I735" i="3"/>
  <c r="J734" i="3"/>
  <c r="I734" i="3"/>
  <c r="J733" i="3"/>
  <c r="I733" i="3"/>
  <c r="J732" i="3"/>
  <c r="I732" i="3"/>
  <c r="J731" i="3"/>
  <c r="I731" i="3"/>
  <c r="J730" i="3"/>
  <c r="I730" i="3"/>
  <c r="J729" i="3"/>
  <c r="I729" i="3"/>
  <c r="J728" i="3"/>
  <c r="I728" i="3"/>
  <c r="J727" i="3"/>
  <c r="I727" i="3"/>
  <c r="J726" i="3"/>
  <c r="I726" i="3"/>
  <c r="J725" i="3"/>
  <c r="I725" i="3"/>
  <c r="J724" i="3"/>
  <c r="I724" i="3"/>
  <c r="J723" i="3"/>
  <c r="I723" i="3"/>
  <c r="J722" i="3"/>
  <c r="I722" i="3"/>
  <c r="J721" i="3"/>
  <c r="I721" i="3"/>
  <c r="J720" i="3"/>
  <c r="I720" i="3"/>
  <c r="J719" i="3"/>
  <c r="I719" i="3"/>
  <c r="J718" i="3"/>
  <c r="I718" i="3"/>
  <c r="J717" i="3"/>
  <c r="I717" i="3"/>
  <c r="J716" i="3"/>
  <c r="I716" i="3"/>
  <c r="J715" i="3"/>
  <c r="I715" i="3"/>
  <c r="J714" i="3"/>
  <c r="I714" i="3"/>
  <c r="J713" i="3"/>
  <c r="I713" i="3"/>
  <c r="J712" i="3"/>
  <c r="I712" i="3"/>
  <c r="J711" i="3"/>
  <c r="I711" i="3"/>
  <c r="J710" i="3"/>
  <c r="I710" i="3"/>
  <c r="J709" i="3"/>
  <c r="I709" i="3"/>
  <c r="J708" i="3"/>
  <c r="I708" i="3"/>
  <c r="J707" i="3"/>
  <c r="I707" i="3"/>
  <c r="J706" i="3"/>
  <c r="I706" i="3"/>
  <c r="J705" i="3"/>
  <c r="I705" i="3"/>
  <c r="J704" i="3"/>
  <c r="I704" i="3"/>
  <c r="J703" i="3"/>
  <c r="I703" i="3"/>
  <c r="J702" i="3"/>
  <c r="I702" i="3"/>
  <c r="J701" i="3"/>
  <c r="I701" i="3"/>
  <c r="J700" i="3"/>
  <c r="I700" i="3"/>
  <c r="J699" i="3"/>
  <c r="I699" i="3"/>
  <c r="J698" i="3"/>
  <c r="I698" i="3"/>
  <c r="J697" i="3"/>
  <c r="I697" i="3"/>
  <c r="J696" i="3"/>
  <c r="I696" i="3"/>
  <c r="J695" i="3"/>
  <c r="I695" i="3"/>
  <c r="J694" i="3"/>
  <c r="I694" i="3"/>
  <c r="J693" i="3"/>
  <c r="I693" i="3"/>
  <c r="J692" i="3"/>
  <c r="I692" i="3"/>
  <c r="J691" i="3"/>
  <c r="I691" i="3"/>
  <c r="J690" i="3"/>
  <c r="I690" i="3"/>
  <c r="J689" i="3"/>
  <c r="I689" i="3"/>
  <c r="J688" i="3"/>
  <c r="I688" i="3"/>
  <c r="J687" i="3"/>
  <c r="I687" i="3"/>
  <c r="J686" i="3"/>
  <c r="I686" i="3"/>
  <c r="J685" i="3"/>
  <c r="I685" i="3"/>
  <c r="J684" i="3"/>
  <c r="I684" i="3"/>
  <c r="J683" i="3"/>
  <c r="I683" i="3"/>
  <c r="J682" i="3"/>
  <c r="I682" i="3"/>
  <c r="J681" i="3"/>
  <c r="I681" i="3"/>
  <c r="J680" i="3"/>
  <c r="I680" i="3"/>
  <c r="J679" i="3"/>
  <c r="I679" i="3"/>
  <c r="J678" i="3"/>
  <c r="I678" i="3"/>
  <c r="J677" i="3"/>
  <c r="I677" i="3"/>
  <c r="J676" i="3"/>
  <c r="I676" i="3"/>
  <c r="J675" i="3"/>
  <c r="I675" i="3"/>
  <c r="J674" i="3"/>
  <c r="I674" i="3"/>
  <c r="J673" i="3"/>
  <c r="I673" i="3"/>
  <c r="J672" i="3"/>
  <c r="I672" i="3"/>
  <c r="J671" i="3"/>
  <c r="I671" i="3"/>
  <c r="J670" i="3"/>
  <c r="I670" i="3"/>
  <c r="J669" i="3"/>
  <c r="I669" i="3"/>
  <c r="J668" i="3"/>
  <c r="I668" i="3"/>
  <c r="J667" i="3"/>
  <c r="I667" i="3"/>
  <c r="J666" i="3"/>
  <c r="I666" i="3"/>
  <c r="J665" i="3"/>
  <c r="I665" i="3"/>
  <c r="J664" i="3"/>
  <c r="I664" i="3"/>
  <c r="J663" i="3"/>
  <c r="I663" i="3"/>
  <c r="J662" i="3"/>
  <c r="I662" i="3"/>
  <c r="J661" i="3"/>
  <c r="I661" i="3"/>
  <c r="J660" i="3"/>
  <c r="I660" i="3"/>
  <c r="J659" i="3"/>
  <c r="I659" i="3"/>
  <c r="J658" i="3"/>
  <c r="I658" i="3"/>
  <c r="J657" i="3"/>
  <c r="I657" i="3"/>
  <c r="J656" i="3"/>
  <c r="I656" i="3"/>
  <c r="J655" i="3"/>
  <c r="I655" i="3"/>
  <c r="J654" i="3"/>
  <c r="I654" i="3"/>
  <c r="J653" i="3"/>
  <c r="I653" i="3"/>
  <c r="J652" i="3"/>
  <c r="I652" i="3"/>
  <c r="J651" i="3"/>
  <c r="I651" i="3"/>
  <c r="J650" i="3"/>
  <c r="I650" i="3"/>
  <c r="J649" i="3"/>
  <c r="I649" i="3"/>
  <c r="J648" i="3"/>
  <c r="I648" i="3"/>
  <c r="J647" i="3"/>
  <c r="I647" i="3"/>
  <c r="J646" i="3"/>
  <c r="I646" i="3"/>
  <c r="J645" i="3"/>
  <c r="I645" i="3"/>
  <c r="J644" i="3"/>
  <c r="I644" i="3"/>
  <c r="J643" i="3"/>
  <c r="I643" i="3"/>
  <c r="J642" i="3"/>
  <c r="I642" i="3"/>
  <c r="J641" i="3"/>
  <c r="I641" i="3"/>
  <c r="J640" i="3"/>
  <c r="I640" i="3"/>
  <c r="J639" i="3"/>
  <c r="I639" i="3"/>
  <c r="J638" i="3"/>
  <c r="I638" i="3"/>
  <c r="J637" i="3"/>
  <c r="I637" i="3"/>
  <c r="J636" i="3"/>
  <c r="I636" i="3"/>
  <c r="J635" i="3"/>
  <c r="I635" i="3"/>
  <c r="J634" i="3"/>
  <c r="I634" i="3"/>
  <c r="J633" i="3"/>
  <c r="I633" i="3"/>
  <c r="J632" i="3"/>
  <c r="I632" i="3"/>
  <c r="J631" i="3"/>
  <c r="I631" i="3"/>
  <c r="J630" i="3"/>
  <c r="I630" i="3"/>
  <c r="J629" i="3"/>
  <c r="I629" i="3"/>
  <c r="J628" i="3"/>
  <c r="I628" i="3"/>
  <c r="J627" i="3"/>
  <c r="I627" i="3"/>
  <c r="J626" i="3"/>
  <c r="I626" i="3"/>
  <c r="J625" i="3"/>
  <c r="I625" i="3"/>
  <c r="J624" i="3"/>
  <c r="I624" i="3"/>
  <c r="J623" i="3"/>
  <c r="I623" i="3"/>
  <c r="J622" i="3"/>
  <c r="I622" i="3"/>
  <c r="J621" i="3"/>
  <c r="I621" i="3"/>
  <c r="J620" i="3"/>
  <c r="I620" i="3"/>
  <c r="J619" i="3"/>
  <c r="I619" i="3"/>
  <c r="J618" i="3"/>
  <c r="I618" i="3"/>
  <c r="J617" i="3"/>
  <c r="I617" i="3"/>
  <c r="J616" i="3"/>
  <c r="I616" i="3"/>
  <c r="J615" i="3"/>
  <c r="I615" i="3"/>
  <c r="J614" i="3"/>
  <c r="I614" i="3"/>
  <c r="J613" i="3"/>
  <c r="I613" i="3"/>
  <c r="J612" i="3"/>
  <c r="I612" i="3"/>
  <c r="J611" i="3"/>
  <c r="I611" i="3"/>
  <c r="J610" i="3"/>
  <c r="I610" i="3"/>
  <c r="J609" i="3"/>
  <c r="I609" i="3"/>
  <c r="J608" i="3"/>
  <c r="I608" i="3"/>
  <c r="J607" i="3"/>
  <c r="I607" i="3"/>
  <c r="J606" i="3"/>
  <c r="I606" i="3"/>
  <c r="J605" i="3"/>
  <c r="I605" i="3"/>
  <c r="J604" i="3"/>
  <c r="I604" i="3"/>
  <c r="J603" i="3"/>
  <c r="I603" i="3"/>
  <c r="J602" i="3"/>
  <c r="I602" i="3"/>
  <c r="J601" i="3"/>
  <c r="I601" i="3"/>
  <c r="J600" i="3"/>
  <c r="I600" i="3"/>
  <c r="J599" i="3"/>
  <c r="I599" i="3"/>
  <c r="J598" i="3"/>
  <c r="I598" i="3"/>
  <c r="J597" i="3"/>
  <c r="I597" i="3"/>
  <c r="J596" i="3"/>
  <c r="I596" i="3"/>
  <c r="J595" i="3"/>
  <c r="I595" i="3"/>
  <c r="J594" i="3"/>
  <c r="I594" i="3"/>
  <c r="J593" i="3"/>
  <c r="I593" i="3"/>
  <c r="J592" i="3"/>
  <c r="I592" i="3"/>
  <c r="J591" i="3"/>
  <c r="I591" i="3"/>
  <c r="J590" i="3"/>
  <c r="I590" i="3"/>
  <c r="J589" i="3"/>
  <c r="I589" i="3"/>
  <c r="J588" i="3"/>
  <c r="I588" i="3"/>
  <c r="J587" i="3"/>
  <c r="I587" i="3"/>
  <c r="J586" i="3"/>
  <c r="I586" i="3"/>
  <c r="J585" i="3"/>
  <c r="I585" i="3"/>
  <c r="J584" i="3"/>
  <c r="I584" i="3"/>
  <c r="J583" i="3"/>
  <c r="I583" i="3"/>
  <c r="J582" i="3"/>
  <c r="I582" i="3"/>
  <c r="J581" i="3"/>
  <c r="I581" i="3"/>
  <c r="J580" i="3"/>
  <c r="I580" i="3"/>
  <c r="J579" i="3"/>
  <c r="I579" i="3"/>
  <c r="J578" i="3"/>
  <c r="I578" i="3"/>
  <c r="J577" i="3"/>
  <c r="I577" i="3"/>
  <c r="J576" i="3"/>
  <c r="I576" i="3"/>
  <c r="J575" i="3"/>
  <c r="I575" i="3"/>
  <c r="J574" i="3"/>
  <c r="I574" i="3"/>
  <c r="J573" i="3"/>
  <c r="I573" i="3"/>
  <c r="J572" i="3"/>
  <c r="I572" i="3"/>
  <c r="J571" i="3"/>
  <c r="I571" i="3"/>
  <c r="J570" i="3"/>
  <c r="I570" i="3"/>
  <c r="J569" i="3"/>
  <c r="I569" i="3"/>
  <c r="J568" i="3"/>
  <c r="I568" i="3"/>
  <c r="J567" i="3"/>
  <c r="I567" i="3"/>
  <c r="J566" i="3"/>
  <c r="I566" i="3"/>
  <c r="J565" i="3"/>
  <c r="I565" i="3"/>
  <c r="J564" i="3"/>
  <c r="I564" i="3"/>
  <c r="J563" i="3"/>
  <c r="I563" i="3"/>
  <c r="J562" i="3"/>
  <c r="I562" i="3"/>
  <c r="J561" i="3"/>
  <c r="I561" i="3"/>
  <c r="J560" i="3"/>
  <c r="I560" i="3"/>
  <c r="J559" i="3"/>
  <c r="I559" i="3"/>
  <c r="J558" i="3"/>
  <c r="I558" i="3"/>
  <c r="J557" i="3"/>
  <c r="I557" i="3"/>
  <c r="J556" i="3"/>
  <c r="I556" i="3"/>
  <c r="J555" i="3"/>
  <c r="I555" i="3"/>
  <c r="J554" i="3"/>
  <c r="I554" i="3"/>
  <c r="J553" i="3"/>
  <c r="I553" i="3"/>
  <c r="J552" i="3"/>
  <c r="I552" i="3"/>
  <c r="J551" i="3"/>
  <c r="I551" i="3"/>
  <c r="J550" i="3"/>
  <c r="I550" i="3"/>
  <c r="J549" i="3"/>
  <c r="I549" i="3"/>
  <c r="J548" i="3"/>
  <c r="I548" i="3"/>
  <c r="J547" i="3"/>
  <c r="I547" i="3"/>
  <c r="J546" i="3"/>
  <c r="I546" i="3"/>
  <c r="J545" i="3"/>
  <c r="I545" i="3"/>
  <c r="J544" i="3"/>
  <c r="I544" i="3"/>
  <c r="J543" i="3"/>
  <c r="I543" i="3"/>
  <c r="J542" i="3"/>
  <c r="I542" i="3"/>
  <c r="J541" i="3"/>
  <c r="I541" i="3"/>
  <c r="J540" i="3"/>
  <c r="I540" i="3"/>
  <c r="J539" i="3"/>
  <c r="I539" i="3"/>
  <c r="J538" i="3"/>
  <c r="I538" i="3"/>
  <c r="J537" i="3"/>
  <c r="I537" i="3"/>
  <c r="J536" i="3"/>
  <c r="I536" i="3"/>
  <c r="J535" i="3"/>
  <c r="I535" i="3"/>
  <c r="J534" i="3"/>
  <c r="I534" i="3"/>
  <c r="J533" i="3"/>
  <c r="I533" i="3"/>
  <c r="J532" i="3"/>
  <c r="I532" i="3"/>
  <c r="J531" i="3"/>
  <c r="I531" i="3"/>
  <c r="J530" i="3"/>
  <c r="I530" i="3"/>
  <c r="J529" i="3"/>
  <c r="I529" i="3"/>
  <c r="J528" i="3"/>
  <c r="I528" i="3"/>
  <c r="J527" i="3"/>
  <c r="I527" i="3"/>
  <c r="J526" i="3"/>
  <c r="I526" i="3"/>
  <c r="J525" i="3"/>
  <c r="I525" i="3"/>
  <c r="J524" i="3"/>
  <c r="I524" i="3"/>
  <c r="J523" i="3"/>
  <c r="I523" i="3"/>
  <c r="J522" i="3"/>
  <c r="I522" i="3"/>
  <c r="J521" i="3"/>
  <c r="I521" i="3"/>
  <c r="J520" i="3"/>
  <c r="I520" i="3"/>
  <c r="J519" i="3"/>
  <c r="I519" i="3"/>
  <c r="J518" i="3"/>
  <c r="I518" i="3"/>
  <c r="J517" i="3"/>
  <c r="I517" i="3"/>
  <c r="J516" i="3"/>
  <c r="I516" i="3"/>
  <c r="J515" i="3"/>
  <c r="I515" i="3"/>
  <c r="J514" i="3"/>
  <c r="I514" i="3"/>
  <c r="J513" i="3"/>
  <c r="I513" i="3"/>
  <c r="J512" i="3"/>
  <c r="I512" i="3"/>
  <c r="J511" i="3"/>
  <c r="I511" i="3"/>
  <c r="J510" i="3"/>
  <c r="I510" i="3"/>
  <c r="J509" i="3"/>
  <c r="I509" i="3"/>
  <c r="J508" i="3"/>
  <c r="I508" i="3"/>
  <c r="J507" i="3"/>
  <c r="I507" i="3"/>
  <c r="J506" i="3"/>
  <c r="I506" i="3"/>
  <c r="J505" i="3"/>
  <c r="I505" i="3"/>
  <c r="J504" i="3"/>
  <c r="I504" i="3"/>
  <c r="J503" i="3"/>
  <c r="I503" i="3"/>
  <c r="J502" i="3"/>
  <c r="I502" i="3"/>
  <c r="J501" i="3"/>
  <c r="I501" i="3"/>
  <c r="J500" i="3"/>
  <c r="I500" i="3"/>
  <c r="J499" i="3"/>
  <c r="I499" i="3"/>
  <c r="J498" i="3"/>
  <c r="I498" i="3"/>
  <c r="J497" i="3"/>
  <c r="I497" i="3"/>
  <c r="J496" i="3"/>
  <c r="I496" i="3"/>
  <c r="J495" i="3"/>
  <c r="I495" i="3"/>
  <c r="J494" i="3"/>
  <c r="I494" i="3"/>
  <c r="J493" i="3"/>
  <c r="I493" i="3"/>
  <c r="J492" i="3"/>
  <c r="I492" i="3"/>
  <c r="J491" i="3"/>
  <c r="I491" i="3"/>
  <c r="J490" i="3"/>
  <c r="I490" i="3"/>
  <c r="J489" i="3"/>
  <c r="I489" i="3"/>
  <c r="J488" i="3"/>
  <c r="I488" i="3"/>
  <c r="J487" i="3"/>
  <c r="I487" i="3"/>
  <c r="J486" i="3"/>
  <c r="I486" i="3"/>
  <c r="J485" i="3"/>
  <c r="I485" i="3"/>
  <c r="J484" i="3"/>
  <c r="I484" i="3"/>
  <c r="J483" i="3"/>
  <c r="I483" i="3"/>
  <c r="J482" i="3"/>
  <c r="I482" i="3"/>
  <c r="J481" i="3"/>
  <c r="I481" i="3"/>
  <c r="J480" i="3"/>
  <c r="I480" i="3"/>
  <c r="J479" i="3"/>
  <c r="I479" i="3"/>
  <c r="J478" i="3"/>
  <c r="I478" i="3"/>
  <c r="J477" i="3"/>
  <c r="I477" i="3"/>
  <c r="J476" i="3"/>
  <c r="I476" i="3"/>
  <c r="J475" i="3"/>
  <c r="I475" i="3"/>
  <c r="J474" i="3"/>
  <c r="I474" i="3"/>
  <c r="J473" i="3"/>
  <c r="I473" i="3"/>
  <c r="J472" i="3"/>
  <c r="I472" i="3"/>
  <c r="J471" i="3"/>
  <c r="I471" i="3"/>
  <c r="J470" i="3"/>
  <c r="I470" i="3"/>
  <c r="J469" i="3"/>
  <c r="I469" i="3"/>
  <c r="J468" i="3"/>
  <c r="I468" i="3"/>
  <c r="J467" i="3"/>
  <c r="I467" i="3"/>
  <c r="J466" i="3"/>
  <c r="I466" i="3"/>
  <c r="J465" i="3"/>
  <c r="I465" i="3"/>
  <c r="J464" i="3"/>
  <c r="I464" i="3"/>
  <c r="J463" i="3"/>
  <c r="I463" i="3"/>
  <c r="J462" i="3"/>
  <c r="I462" i="3"/>
  <c r="J461" i="3"/>
  <c r="I461" i="3"/>
  <c r="J460" i="3"/>
  <c r="I460" i="3"/>
  <c r="J459" i="3"/>
  <c r="I459" i="3"/>
  <c r="J458" i="3"/>
  <c r="I458" i="3"/>
  <c r="J457" i="3"/>
  <c r="I457" i="3"/>
  <c r="J456" i="3"/>
  <c r="I456" i="3"/>
  <c r="J455" i="3"/>
  <c r="I455" i="3"/>
  <c r="J454" i="3"/>
  <c r="I454" i="3"/>
  <c r="J453" i="3"/>
  <c r="I453" i="3"/>
  <c r="J452" i="3"/>
  <c r="I452" i="3"/>
  <c r="J451" i="3"/>
  <c r="I451" i="3"/>
  <c r="J450" i="3"/>
  <c r="I450" i="3"/>
  <c r="J449" i="3"/>
  <c r="I449" i="3"/>
  <c r="J448" i="3"/>
  <c r="I448" i="3"/>
  <c r="J447" i="3"/>
  <c r="I447" i="3"/>
  <c r="J446" i="3"/>
  <c r="I446" i="3"/>
  <c r="J445" i="3"/>
  <c r="I445" i="3"/>
  <c r="J444" i="3"/>
  <c r="I444" i="3"/>
  <c r="J443" i="3"/>
  <c r="I443" i="3"/>
  <c r="J442" i="3"/>
  <c r="I442" i="3"/>
  <c r="J441" i="3"/>
  <c r="I441" i="3"/>
  <c r="J440" i="3"/>
  <c r="I440" i="3"/>
  <c r="J439" i="3"/>
  <c r="I439" i="3"/>
  <c r="J438" i="3"/>
  <c r="I438" i="3"/>
  <c r="J437" i="3"/>
  <c r="I437" i="3"/>
  <c r="J436" i="3"/>
  <c r="I436" i="3"/>
  <c r="J435" i="3"/>
  <c r="I435" i="3"/>
  <c r="J434" i="3"/>
  <c r="I434" i="3"/>
  <c r="J433" i="3"/>
  <c r="I433" i="3"/>
  <c r="J432" i="3"/>
  <c r="I432" i="3"/>
  <c r="J431" i="3"/>
  <c r="I431" i="3"/>
  <c r="J430" i="3"/>
  <c r="I430" i="3"/>
  <c r="J429" i="3"/>
  <c r="I429" i="3"/>
  <c r="J428" i="3"/>
  <c r="I428" i="3"/>
  <c r="J427" i="3"/>
  <c r="I427" i="3"/>
  <c r="J426" i="3"/>
  <c r="I426" i="3"/>
  <c r="J425" i="3"/>
  <c r="I425" i="3"/>
  <c r="J424" i="3"/>
  <c r="I424" i="3"/>
  <c r="J423" i="3"/>
  <c r="I423" i="3"/>
  <c r="J422" i="3"/>
  <c r="I422" i="3"/>
  <c r="J421" i="3"/>
  <c r="I421" i="3"/>
  <c r="J420" i="3"/>
  <c r="I420" i="3"/>
  <c r="J419" i="3"/>
  <c r="I419" i="3"/>
  <c r="J418" i="3"/>
  <c r="I418" i="3"/>
  <c r="J417" i="3"/>
  <c r="I417" i="3"/>
  <c r="J416" i="3"/>
  <c r="I416" i="3"/>
  <c r="J415" i="3"/>
  <c r="I415" i="3"/>
  <c r="J414" i="3"/>
  <c r="I414" i="3"/>
  <c r="J413" i="3"/>
  <c r="I413" i="3"/>
  <c r="J412" i="3"/>
  <c r="I412" i="3"/>
  <c r="J411" i="3"/>
  <c r="I411" i="3"/>
  <c r="J410" i="3"/>
  <c r="I410" i="3"/>
  <c r="J409" i="3"/>
  <c r="I409" i="3"/>
  <c r="J408" i="3"/>
  <c r="I408" i="3"/>
  <c r="J407" i="3"/>
  <c r="I407" i="3"/>
  <c r="J406" i="3"/>
  <c r="I406" i="3"/>
  <c r="J405" i="3"/>
  <c r="I405" i="3"/>
  <c r="J404" i="3"/>
  <c r="I404" i="3"/>
  <c r="J403" i="3"/>
  <c r="I403" i="3"/>
  <c r="J402" i="3"/>
  <c r="I402" i="3"/>
  <c r="J401" i="3"/>
  <c r="I401" i="3"/>
  <c r="J400" i="3"/>
  <c r="I400" i="3"/>
  <c r="J399" i="3"/>
  <c r="I399" i="3"/>
  <c r="J398" i="3"/>
  <c r="I398" i="3"/>
  <c r="J397" i="3"/>
  <c r="I397" i="3"/>
  <c r="J396" i="3"/>
  <c r="I396" i="3"/>
  <c r="J395" i="3"/>
  <c r="I395" i="3"/>
  <c r="J394" i="3"/>
  <c r="I394" i="3"/>
  <c r="J393" i="3"/>
  <c r="I393" i="3"/>
  <c r="J392" i="3"/>
  <c r="I392" i="3"/>
  <c r="J391" i="3"/>
  <c r="I391" i="3"/>
  <c r="J390" i="3"/>
  <c r="I390" i="3"/>
  <c r="J389" i="3"/>
  <c r="I389" i="3"/>
  <c r="J388" i="3"/>
  <c r="I388" i="3"/>
  <c r="J387" i="3"/>
  <c r="I387" i="3"/>
  <c r="J386" i="3"/>
  <c r="I386" i="3"/>
  <c r="J385" i="3"/>
  <c r="I385" i="3"/>
  <c r="J384" i="3"/>
  <c r="I384" i="3"/>
  <c r="J383" i="3"/>
  <c r="I383" i="3"/>
  <c r="J382" i="3"/>
  <c r="I382" i="3"/>
  <c r="J381" i="3"/>
  <c r="I381" i="3"/>
  <c r="J380" i="3"/>
  <c r="I380" i="3"/>
  <c r="J379" i="3"/>
  <c r="I379" i="3"/>
  <c r="J378" i="3"/>
  <c r="I378" i="3"/>
  <c r="J377" i="3"/>
  <c r="I377" i="3"/>
  <c r="J376" i="3"/>
  <c r="I376" i="3"/>
  <c r="J375" i="3"/>
  <c r="I375" i="3"/>
  <c r="J374" i="3"/>
  <c r="I374" i="3"/>
  <c r="J373" i="3"/>
  <c r="I373" i="3"/>
  <c r="J372" i="3"/>
  <c r="I372" i="3"/>
  <c r="J371" i="3"/>
  <c r="I371" i="3"/>
  <c r="J370" i="3"/>
  <c r="I370" i="3"/>
  <c r="J369" i="3"/>
  <c r="I369" i="3"/>
  <c r="J368" i="3"/>
  <c r="I368" i="3"/>
  <c r="J367" i="3"/>
  <c r="I367" i="3"/>
  <c r="J366" i="3"/>
  <c r="I366" i="3"/>
  <c r="J365" i="3"/>
  <c r="I365" i="3"/>
  <c r="J364" i="3"/>
  <c r="I364" i="3"/>
  <c r="J363" i="3"/>
  <c r="I363" i="3"/>
  <c r="J362" i="3"/>
  <c r="I362" i="3"/>
  <c r="J361" i="3"/>
  <c r="I361" i="3"/>
  <c r="J360" i="3"/>
  <c r="I360" i="3"/>
  <c r="J359" i="3"/>
  <c r="I359" i="3"/>
  <c r="J358" i="3"/>
  <c r="I358" i="3"/>
  <c r="J357" i="3"/>
  <c r="I357" i="3"/>
  <c r="J356" i="3"/>
  <c r="I356" i="3"/>
  <c r="J355" i="3"/>
  <c r="I355" i="3"/>
  <c r="J354" i="3"/>
  <c r="I354" i="3"/>
  <c r="J353" i="3"/>
  <c r="I353" i="3"/>
  <c r="J352" i="3"/>
  <c r="I352" i="3"/>
  <c r="J351" i="3"/>
  <c r="I351" i="3"/>
  <c r="J350" i="3"/>
  <c r="I350" i="3"/>
  <c r="J349" i="3"/>
  <c r="I349" i="3"/>
  <c r="J348" i="3"/>
  <c r="I348" i="3"/>
  <c r="J347" i="3"/>
  <c r="I347" i="3"/>
  <c r="J346" i="3"/>
  <c r="I346" i="3"/>
  <c r="J345" i="3"/>
  <c r="I345" i="3"/>
  <c r="J344" i="3"/>
  <c r="I344" i="3"/>
  <c r="J343" i="3"/>
  <c r="I343" i="3"/>
  <c r="J342" i="3"/>
  <c r="I342" i="3"/>
  <c r="J341" i="3"/>
  <c r="I341" i="3"/>
  <c r="J340" i="3"/>
  <c r="I340" i="3"/>
  <c r="J339" i="3"/>
  <c r="I339" i="3"/>
  <c r="J338" i="3"/>
  <c r="I338" i="3"/>
  <c r="J337" i="3"/>
  <c r="I337" i="3"/>
  <c r="J336" i="3"/>
  <c r="I336" i="3"/>
  <c r="J335" i="3"/>
  <c r="I335" i="3"/>
  <c r="J334" i="3"/>
  <c r="I334" i="3"/>
  <c r="J333" i="3"/>
  <c r="I333" i="3"/>
  <c r="J332" i="3"/>
  <c r="I332" i="3"/>
  <c r="J331" i="3"/>
  <c r="I331" i="3"/>
  <c r="J330" i="3"/>
  <c r="I330" i="3"/>
  <c r="J329" i="3"/>
  <c r="I329" i="3"/>
  <c r="J328" i="3"/>
  <c r="I328" i="3"/>
  <c r="J327" i="3"/>
  <c r="I327" i="3"/>
  <c r="J326" i="3"/>
  <c r="I326" i="3"/>
  <c r="J325" i="3"/>
  <c r="I325" i="3"/>
  <c r="J324" i="3"/>
  <c r="I324" i="3"/>
  <c r="J323" i="3"/>
  <c r="I323" i="3"/>
  <c r="J322" i="3"/>
  <c r="I322" i="3"/>
  <c r="J321" i="3"/>
  <c r="I321" i="3"/>
  <c r="J320" i="3"/>
  <c r="I320" i="3"/>
  <c r="J319" i="3"/>
  <c r="I319" i="3"/>
  <c r="J318" i="3"/>
  <c r="I318" i="3"/>
  <c r="J317" i="3"/>
  <c r="I317" i="3"/>
  <c r="J316" i="3"/>
  <c r="I316" i="3"/>
  <c r="J315" i="3"/>
  <c r="I315" i="3"/>
  <c r="J314" i="3"/>
  <c r="I314" i="3"/>
  <c r="J313" i="3"/>
  <c r="I313" i="3"/>
  <c r="J312" i="3"/>
  <c r="I312" i="3"/>
  <c r="J311" i="3"/>
  <c r="I311" i="3"/>
  <c r="J310" i="3"/>
  <c r="I310" i="3"/>
  <c r="J309" i="3"/>
  <c r="I309" i="3"/>
  <c r="J308" i="3"/>
  <c r="I308" i="3"/>
  <c r="J307" i="3"/>
  <c r="I307" i="3"/>
  <c r="J306" i="3"/>
  <c r="I306" i="3"/>
  <c r="J305" i="3"/>
  <c r="I305" i="3"/>
  <c r="J304" i="3"/>
  <c r="I304" i="3"/>
  <c r="J303" i="3"/>
  <c r="I303" i="3"/>
  <c r="J302" i="3"/>
  <c r="I302" i="3"/>
  <c r="J301" i="3"/>
  <c r="I301" i="3"/>
  <c r="J300" i="3"/>
  <c r="I300" i="3"/>
  <c r="J299" i="3"/>
  <c r="I299" i="3"/>
  <c r="J298" i="3"/>
  <c r="I298" i="3"/>
  <c r="J297" i="3"/>
  <c r="I297" i="3"/>
  <c r="J296" i="3"/>
  <c r="I296" i="3"/>
  <c r="J295" i="3"/>
  <c r="I295" i="3"/>
  <c r="J294" i="3"/>
  <c r="I294" i="3"/>
  <c r="J293" i="3"/>
  <c r="I293" i="3"/>
  <c r="J292" i="3"/>
  <c r="I292" i="3"/>
  <c r="J291" i="3"/>
  <c r="I291" i="3"/>
  <c r="J290" i="3"/>
  <c r="I290" i="3"/>
  <c r="J289" i="3"/>
  <c r="I289" i="3"/>
  <c r="J288" i="3"/>
  <c r="I288" i="3"/>
  <c r="J287" i="3"/>
  <c r="I287" i="3"/>
  <c r="J286" i="3"/>
  <c r="I286" i="3"/>
  <c r="J285" i="3"/>
  <c r="I285" i="3"/>
  <c r="J284" i="3"/>
  <c r="I284" i="3"/>
  <c r="J283" i="3"/>
  <c r="I283" i="3"/>
  <c r="J282" i="3"/>
  <c r="I282" i="3"/>
  <c r="J281" i="3"/>
  <c r="I281" i="3"/>
  <c r="J280" i="3"/>
  <c r="I280" i="3"/>
  <c r="J279" i="3"/>
  <c r="I279" i="3"/>
  <c r="J278" i="3"/>
  <c r="I278" i="3"/>
  <c r="J277" i="3"/>
  <c r="I277" i="3"/>
  <c r="J276" i="3"/>
  <c r="I276" i="3"/>
  <c r="J275" i="3"/>
  <c r="I275" i="3"/>
  <c r="J274" i="3"/>
  <c r="I274" i="3"/>
  <c r="J273" i="3"/>
  <c r="I273" i="3"/>
  <c r="J272" i="3"/>
  <c r="I272" i="3"/>
  <c r="J271" i="3"/>
  <c r="I271" i="3"/>
  <c r="J270" i="3"/>
  <c r="I270" i="3"/>
  <c r="J269" i="3"/>
  <c r="I269" i="3"/>
  <c r="J268" i="3"/>
  <c r="I268" i="3"/>
  <c r="J267" i="3"/>
  <c r="I267" i="3"/>
  <c r="J266" i="3"/>
  <c r="I266" i="3"/>
  <c r="J265" i="3"/>
  <c r="I265" i="3"/>
  <c r="J264" i="3"/>
  <c r="I264" i="3"/>
  <c r="J263" i="3"/>
  <c r="I263" i="3"/>
  <c r="J262" i="3"/>
  <c r="I262" i="3"/>
  <c r="J261" i="3"/>
  <c r="I261" i="3"/>
  <c r="J260" i="3"/>
  <c r="I260" i="3"/>
  <c r="J259" i="3"/>
  <c r="I259" i="3"/>
  <c r="J258" i="3"/>
  <c r="I258" i="3"/>
  <c r="J257" i="3"/>
  <c r="I257" i="3"/>
  <c r="J256" i="3"/>
  <c r="I256" i="3"/>
  <c r="J255" i="3"/>
  <c r="I255" i="3"/>
  <c r="J254" i="3"/>
  <c r="I254" i="3"/>
  <c r="J253" i="3"/>
  <c r="I253" i="3"/>
  <c r="J252" i="3"/>
  <c r="I252" i="3"/>
  <c r="J251" i="3"/>
  <c r="I251" i="3"/>
  <c r="J250" i="3"/>
  <c r="I250" i="3"/>
  <c r="J249" i="3"/>
  <c r="I249" i="3"/>
  <c r="J248" i="3"/>
  <c r="I248" i="3"/>
  <c r="J247" i="3"/>
  <c r="I247" i="3"/>
  <c r="J246" i="3"/>
  <c r="I246" i="3"/>
  <c r="J245" i="3"/>
  <c r="I245" i="3"/>
  <c r="J244" i="3"/>
  <c r="I244" i="3"/>
  <c r="J243" i="3"/>
  <c r="I243" i="3"/>
  <c r="J242" i="3"/>
  <c r="I242" i="3"/>
  <c r="J241" i="3"/>
  <c r="I241" i="3"/>
  <c r="J240" i="3"/>
  <c r="I240" i="3"/>
  <c r="J239" i="3"/>
  <c r="I239" i="3"/>
  <c r="J238" i="3"/>
  <c r="I238" i="3"/>
  <c r="J237" i="3"/>
  <c r="I237" i="3"/>
  <c r="J236" i="3"/>
  <c r="I236" i="3"/>
  <c r="J235" i="3"/>
  <c r="I235" i="3"/>
  <c r="J234" i="3"/>
  <c r="I234" i="3"/>
  <c r="J233" i="3"/>
  <c r="I233" i="3"/>
  <c r="J232" i="3"/>
  <c r="I232" i="3"/>
  <c r="J231" i="3"/>
  <c r="I231" i="3"/>
  <c r="J230" i="3"/>
  <c r="I230" i="3"/>
  <c r="J229" i="3"/>
  <c r="I229" i="3"/>
  <c r="J228" i="3"/>
  <c r="I228" i="3"/>
  <c r="J227" i="3"/>
  <c r="I227" i="3"/>
  <c r="J226" i="3"/>
  <c r="I226" i="3"/>
  <c r="J225" i="3"/>
  <c r="I225" i="3"/>
  <c r="J224" i="3"/>
  <c r="I224" i="3"/>
  <c r="J223" i="3"/>
  <c r="I223" i="3"/>
  <c r="J222" i="3"/>
  <c r="I222" i="3"/>
  <c r="J221" i="3"/>
  <c r="I221" i="3"/>
  <c r="J220" i="3"/>
  <c r="I220" i="3"/>
  <c r="J219" i="3"/>
  <c r="I219" i="3"/>
  <c r="J218" i="3"/>
  <c r="I218" i="3"/>
  <c r="J217" i="3"/>
  <c r="I217" i="3"/>
  <c r="J216" i="3"/>
  <c r="I216" i="3"/>
  <c r="J215" i="3"/>
  <c r="I215" i="3"/>
  <c r="J214" i="3"/>
  <c r="I214" i="3"/>
  <c r="J213" i="3"/>
  <c r="I213" i="3"/>
  <c r="J212" i="3"/>
  <c r="I212" i="3"/>
  <c r="J211" i="3"/>
  <c r="I211" i="3"/>
  <c r="J210" i="3"/>
  <c r="I210" i="3"/>
  <c r="J209" i="3"/>
  <c r="I209" i="3"/>
  <c r="J208" i="3"/>
  <c r="I208" i="3"/>
  <c r="J207" i="3"/>
  <c r="I207" i="3"/>
  <c r="J206" i="3"/>
  <c r="I206" i="3"/>
  <c r="J205" i="3"/>
  <c r="I205" i="3"/>
  <c r="J204" i="3"/>
  <c r="I204" i="3"/>
  <c r="J203" i="3"/>
  <c r="I203" i="3"/>
  <c r="J202" i="3"/>
  <c r="I202" i="3"/>
  <c r="J201" i="3"/>
  <c r="I201" i="3"/>
  <c r="J200" i="3"/>
  <c r="I200" i="3"/>
  <c r="J199" i="3"/>
  <c r="I199" i="3"/>
  <c r="J198" i="3"/>
  <c r="I198" i="3"/>
  <c r="J197" i="3"/>
  <c r="I197" i="3"/>
  <c r="J196" i="3"/>
  <c r="I196" i="3"/>
  <c r="J195" i="3"/>
  <c r="I195" i="3"/>
  <c r="J194" i="3"/>
  <c r="I194" i="3"/>
  <c r="J193" i="3"/>
  <c r="I193" i="3"/>
  <c r="J192" i="3"/>
  <c r="I192" i="3"/>
  <c r="J191" i="3"/>
  <c r="I191" i="3"/>
  <c r="J190" i="3"/>
  <c r="I190" i="3"/>
  <c r="J189" i="3"/>
  <c r="I189" i="3"/>
  <c r="J188" i="3"/>
  <c r="I188" i="3"/>
  <c r="J187" i="3"/>
  <c r="I187" i="3"/>
  <c r="J186" i="3"/>
  <c r="I186" i="3"/>
  <c r="J185" i="3"/>
  <c r="I185" i="3"/>
  <c r="J184" i="3"/>
  <c r="I184" i="3"/>
  <c r="J183" i="3"/>
  <c r="I183" i="3"/>
  <c r="J182" i="3"/>
  <c r="I182" i="3"/>
  <c r="J181" i="3"/>
  <c r="I181" i="3"/>
  <c r="J180" i="3"/>
  <c r="I180" i="3"/>
  <c r="J179" i="3"/>
  <c r="I179" i="3"/>
  <c r="J178" i="3"/>
  <c r="I178" i="3"/>
  <c r="J177" i="3"/>
  <c r="I177" i="3"/>
  <c r="J176" i="3"/>
  <c r="I176" i="3"/>
  <c r="J175" i="3"/>
  <c r="I175" i="3"/>
  <c r="J174" i="3"/>
  <c r="I174" i="3"/>
  <c r="J173" i="3"/>
  <c r="I173" i="3"/>
  <c r="J172" i="3"/>
  <c r="I172" i="3"/>
  <c r="J171" i="3"/>
  <c r="I171" i="3"/>
  <c r="J170" i="3"/>
  <c r="I170" i="3"/>
  <c r="J169" i="3"/>
  <c r="I169" i="3"/>
  <c r="J168" i="3"/>
  <c r="I168" i="3"/>
  <c r="J167" i="3"/>
  <c r="I167" i="3"/>
  <c r="J166" i="3"/>
  <c r="I166" i="3"/>
  <c r="J165" i="3"/>
  <c r="I165" i="3"/>
  <c r="J164" i="3"/>
  <c r="I164" i="3"/>
  <c r="J163" i="3"/>
  <c r="I163" i="3"/>
  <c r="J162" i="3"/>
  <c r="I162" i="3"/>
  <c r="J161" i="3"/>
  <c r="I161" i="3"/>
  <c r="J160" i="3"/>
  <c r="I160" i="3"/>
  <c r="J159" i="3"/>
  <c r="I159" i="3"/>
  <c r="J158" i="3"/>
  <c r="I158" i="3"/>
  <c r="J157" i="3"/>
  <c r="I157" i="3"/>
  <c r="J156" i="3"/>
  <c r="I156" i="3"/>
  <c r="J155" i="3"/>
  <c r="I155" i="3"/>
  <c r="J154" i="3"/>
  <c r="I154" i="3"/>
  <c r="J153" i="3"/>
  <c r="I153" i="3"/>
  <c r="J152" i="3"/>
  <c r="I152" i="3"/>
  <c r="J151" i="3"/>
  <c r="I151" i="3"/>
  <c r="J150" i="3"/>
  <c r="I150" i="3"/>
  <c r="J149" i="3"/>
  <c r="I149" i="3"/>
  <c r="J148" i="3"/>
  <c r="I148" i="3"/>
  <c r="J147" i="3"/>
  <c r="I147" i="3"/>
  <c r="J146" i="3"/>
  <c r="I146" i="3"/>
  <c r="J145" i="3"/>
  <c r="I145" i="3"/>
  <c r="J144" i="3"/>
  <c r="I144" i="3"/>
  <c r="J143" i="3"/>
  <c r="I143" i="3"/>
  <c r="J142" i="3"/>
  <c r="I142" i="3"/>
  <c r="J141" i="3"/>
  <c r="I141" i="3"/>
  <c r="J140" i="3"/>
  <c r="I140" i="3"/>
  <c r="J139" i="3"/>
  <c r="I139" i="3"/>
  <c r="J138" i="3"/>
  <c r="I138" i="3"/>
  <c r="J137" i="3"/>
  <c r="I137" i="3"/>
  <c r="J136" i="3"/>
  <c r="I136" i="3"/>
  <c r="J135" i="3"/>
  <c r="I135" i="3"/>
  <c r="J134" i="3"/>
  <c r="I134" i="3"/>
  <c r="J133" i="3"/>
  <c r="I133" i="3"/>
  <c r="J132" i="3"/>
  <c r="I132" i="3"/>
  <c r="J131" i="3"/>
  <c r="I131" i="3"/>
  <c r="J130" i="3"/>
  <c r="I130" i="3"/>
  <c r="J129" i="3"/>
  <c r="I129" i="3"/>
  <c r="J128" i="3"/>
  <c r="I128" i="3"/>
  <c r="J127" i="3"/>
  <c r="I127" i="3"/>
  <c r="J126" i="3"/>
  <c r="I126" i="3"/>
  <c r="J125" i="3"/>
  <c r="I125" i="3"/>
  <c r="J124" i="3"/>
  <c r="I124" i="3"/>
  <c r="J123" i="3"/>
  <c r="I123" i="3"/>
  <c r="J122" i="3"/>
  <c r="I122" i="3"/>
  <c r="J121" i="3"/>
  <c r="I121" i="3"/>
  <c r="J120" i="3"/>
  <c r="I120" i="3"/>
  <c r="J119" i="3"/>
  <c r="I119" i="3"/>
  <c r="J118" i="3"/>
  <c r="I118" i="3"/>
  <c r="J117" i="3"/>
  <c r="I117" i="3"/>
  <c r="J116" i="3"/>
  <c r="I116" i="3"/>
  <c r="J115" i="3"/>
  <c r="I115" i="3"/>
  <c r="J114" i="3"/>
  <c r="I114" i="3"/>
  <c r="J113" i="3"/>
  <c r="I113" i="3"/>
  <c r="J112" i="3"/>
  <c r="I112" i="3"/>
  <c r="J111" i="3"/>
  <c r="I111" i="3"/>
  <c r="J110" i="3"/>
  <c r="I110" i="3"/>
  <c r="J109" i="3"/>
  <c r="I109" i="3"/>
  <c r="J108" i="3"/>
  <c r="I108" i="3"/>
  <c r="J107" i="3"/>
  <c r="I107" i="3"/>
  <c r="J106" i="3"/>
  <c r="I106" i="3"/>
  <c r="J105" i="3"/>
  <c r="I105" i="3"/>
  <c r="J104" i="3"/>
  <c r="I104" i="3"/>
  <c r="J103" i="3"/>
  <c r="I103" i="3"/>
  <c r="J102" i="3"/>
  <c r="I102" i="3"/>
  <c r="J101" i="3"/>
  <c r="I101" i="3"/>
  <c r="J100" i="3"/>
  <c r="I100" i="3"/>
  <c r="J99" i="3"/>
  <c r="I99" i="3"/>
  <c r="J98" i="3"/>
  <c r="I98" i="3"/>
  <c r="J97" i="3"/>
  <c r="I97" i="3"/>
  <c r="J96" i="3"/>
  <c r="I96" i="3"/>
  <c r="J95" i="3"/>
  <c r="I95" i="3"/>
  <c r="J94" i="3"/>
  <c r="I94" i="3"/>
  <c r="J93" i="3"/>
  <c r="I93" i="3"/>
  <c r="J92" i="3"/>
  <c r="I92" i="3"/>
  <c r="J91" i="3"/>
  <c r="I91" i="3"/>
  <c r="J90" i="3"/>
  <c r="I90" i="3"/>
  <c r="J89" i="3"/>
  <c r="I89" i="3"/>
  <c r="J88" i="3"/>
  <c r="I88" i="3"/>
  <c r="J87" i="3"/>
  <c r="I87" i="3"/>
  <c r="J86" i="3"/>
  <c r="I86" i="3"/>
  <c r="J85" i="3"/>
  <c r="I85" i="3"/>
  <c r="J84" i="3"/>
  <c r="I84" i="3"/>
  <c r="J83" i="3"/>
  <c r="I83" i="3"/>
  <c r="J82" i="3"/>
  <c r="I82" i="3"/>
  <c r="J81" i="3"/>
  <c r="I81" i="3"/>
  <c r="J80" i="3"/>
  <c r="I80" i="3"/>
  <c r="J79" i="3"/>
  <c r="I79" i="3"/>
  <c r="J78" i="3"/>
  <c r="I78" i="3"/>
  <c r="J77" i="3"/>
  <c r="I77" i="3"/>
  <c r="J76" i="3"/>
  <c r="I76" i="3"/>
  <c r="J75" i="3"/>
  <c r="I75" i="3"/>
  <c r="J74" i="3"/>
  <c r="I74" i="3"/>
  <c r="J73" i="3"/>
  <c r="I73" i="3"/>
  <c r="J72" i="3"/>
  <c r="I72" i="3"/>
  <c r="J71" i="3"/>
  <c r="I71" i="3"/>
  <c r="J70" i="3"/>
  <c r="I70" i="3"/>
  <c r="J69" i="3"/>
  <c r="I69" i="3"/>
  <c r="J68" i="3"/>
  <c r="I68" i="3"/>
  <c r="J67" i="3"/>
  <c r="I67" i="3"/>
  <c r="J66" i="3"/>
  <c r="I66" i="3"/>
  <c r="J65" i="3"/>
  <c r="I65" i="3"/>
  <c r="J64" i="3"/>
  <c r="I64" i="3"/>
  <c r="J63" i="3"/>
  <c r="I63" i="3"/>
  <c r="J62" i="3"/>
  <c r="I62" i="3"/>
  <c r="J61" i="3"/>
  <c r="I61" i="3"/>
  <c r="J60" i="3"/>
  <c r="I60" i="3"/>
  <c r="J59" i="3"/>
  <c r="I59" i="3"/>
  <c r="J58" i="3"/>
  <c r="I58" i="3"/>
  <c r="J57" i="3"/>
  <c r="I57" i="3"/>
  <c r="J56" i="3"/>
  <c r="I56" i="3"/>
  <c r="J55" i="3"/>
  <c r="I55" i="3"/>
  <c r="J54" i="3"/>
  <c r="I54" i="3"/>
  <c r="J53" i="3"/>
  <c r="I53" i="3"/>
  <c r="J52" i="3"/>
  <c r="I52" i="3"/>
  <c r="J51" i="3"/>
  <c r="I51" i="3"/>
  <c r="J50" i="3"/>
  <c r="I50" i="3"/>
  <c r="J49" i="3"/>
  <c r="I49" i="3"/>
  <c r="J48" i="3"/>
  <c r="I48" i="3"/>
  <c r="J47" i="3"/>
  <c r="I47" i="3"/>
  <c r="J46" i="3"/>
  <c r="I46" i="3"/>
  <c r="J45" i="3"/>
  <c r="I45" i="3"/>
  <c r="J44" i="3"/>
  <c r="I44" i="3"/>
  <c r="J43" i="3"/>
  <c r="I43" i="3"/>
  <c r="J42" i="3"/>
  <c r="I42" i="3"/>
  <c r="J41" i="3"/>
  <c r="I41" i="3"/>
  <c r="J40" i="3"/>
  <c r="I40" i="3"/>
  <c r="J39" i="3"/>
  <c r="I39" i="3"/>
  <c r="J38" i="3"/>
  <c r="I38" i="3"/>
  <c r="J37" i="3"/>
  <c r="I37" i="3"/>
  <c r="J36" i="3"/>
  <c r="I36" i="3"/>
  <c r="J35" i="3"/>
  <c r="I35" i="3"/>
  <c r="J34" i="3"/>
  <c r="I34" i="3"/>
  <c r="J33" i="3"/>
  <c r="I33" i="3"/>
  <c r="J32" i="3"/>
  <c r="I32" i="3"/>
  <c r="J31" i="3"/>
  <c r="I31" i="3"/>
  <c r="J30" i="3"/>
  <c r="I30" i="3"/>
  <c r="J29" i="3"/>
  <c r="I29" i="3"/>
  <c r="J28" i="3"/>
  <c r="I28" i="3"/>
  <c r="J27" i="3"/>
  <c r="I27" i="3"/>
  <c r="J26" i="3"/>
  <c r="I26" i="3"/>
  <c r="J25" i="3"/>
  <c r="I25" i="3"/>
  <c r="J24" i="3"/>
  <c r="I24" i="3"/>
  <c r="J23" i="3"/>
  <c r="I23" i="3"/>
  <c r="J22" i="3"/>
  <c r="I22" i="3"/>
  <c r="J21" i="3"/>
  <c r="I21" i="3"/>
  <c r="J20" i="3"/>
  <c r="I20" i="3"/>
  <c r="J19" i="3"/>
  <c r="I19" i="3"/>
  <c r="J18" i="3"/>
  <c r="I18" i="3"/>
  <c r="J17" i="3"/>
  <c r="I17" i="3"/>
  <c r="J16" i="3"/>
  <c r="I16" i="3"/>
  <c r="J15" i="3"/>
  <c r="I15" i="3"/>
  <c r="J14" i="3"/>
  <c r="I14" i="3"/>
  <c r="J13" i="3"/>
  <c r="I13" i="3"/>
  <c r="J12" i="3"/>
  <c r="I12" i="3"/>
  <c r="J11" i="3"/>
  <c r="I11" i="3"/>
  <c r="J10" i="3"/>
  <c r="I10" i="3"/>
  <c r="J9" i="3"/>
  <c r="J3" i="3"/>
  <c r="J4" i="3"/>
  <c r="J5" i="3"/>
  <c r="J2" i="3"/>
  <c r="G1000" i="4"/>
  <c r="I1000" i="4"/>
  <c r="G999" i="4"/>
  <c r="I999" i="4"/>
  <c r="G998" i="4"/>
  <c r="I998" i="4"/>
  <c r="G997" i="4"/>
  <c r="I997" i="4"/>
  <c r="G996" i="4"/>
  <c r="I996" i="4"/>
  <c r="G995" i="4"/>
  <c r="F995" i="4" s="1"/>
  <c r="I995" i="4"/>
  <c r="G994" i="4"/>
  <c r="I994" i="4"/>
  <c r="G993" i="4"/>
  <c r="I993" i="4"/>
  <c r="G992" i="4"/>
  <c r="I992" i="4"/>
  <c r="G991" i="4"/>
  <c r="F991" i="4" s="1"/>
  <c r="I991" i="4"/>
  <c r="G990" i="4"/>
  <c r="I990" i="4"/>
  <c r="G989" i="4"/>
  <c r="F989" i="4" s="1"/>
  <c r="I989" i="4"/>
  <c r="G988" i="4"/>
  <c r="I988" i="4"/>
  <c r="G987" i="4"/>
  <c r="I987" i="4"/>
  <c r="G986" i="4"/>
  <c r="I986" i="4"/>
  <c r="G985" i="4"/>
  <c r="F985" i="4" s="1"/>
  <c r="I985" i="4"/>
  <c r="G984" i="4"/>
  <c r="I984" i="4"/>
  <c r="G983" i="4"/>
  <c r="I983" i="4"/>
  <c r="G982" i="4"/>
  <c r="I982" i="4"/>
  <c r="G981" i="4"/>
  <c r="F981" i="4" s="1"/>
  <c r="I981" i="4"/>
  <c r="G980" i="4"/>
  <c r="I980" i="4"/>
  <c r="G979" i="4"/>
  <c r="F979" i="4" s="1"/>
  <c r="I979" i="4"/>
  <c r="G978" i="4"/>
  <c r="I978" i="4"/>
  <c r="G977" i="4"/>
  <c r="I977" i="4"/>
  <c r="G976" i="4"/>
  <c r="I976" i="4"/>
  <c r="G975" i="4"/>
  <c r="F975" i="4" s="1"/>
  <c r="I975" i="4"/>
  <c r="G974" i="4"/>
  <c r="I974" i="4"/>
  <c r="G973" i="4"/>
  <c r="I973" i="4"/>
  <c r="G972" i="4"/>
  <c r="I972" i="4"/>
  <c r="G971" i="4"/>
  <c r="F971" i="4" s="1"/>
  <c r="I971" i="4"/>
  <c r="G970" i="4"/>
  <c r="I970" i="4"/>
  <c r="G969" i="4"/>
  <c r="F969" i="4" s="1"/>
  <c r="I969" i="4"/>
  <c r="G968" i="4"/>
  <c r="I968" i="4"/>
  <c r="G967" i="4"/>
  <c r="I967" i="4"/>
  <c r="G966" i="4"/>
  <c r="I966" i="4"/>
  <c r="G965" i="4"/>
  <c r="I965" i="4"/>
  <c r="G964" i="4"/>
  <c r="I964" i="4"/>
  <c r="G963" i="4"/>
  <c r="I963" i="4"/>
  <c r="G962" i="4"/>
  <c r="I962" i="4"/>
  <c r="G961" i="4"/>
  <c r="I961" i="4"/>
  <c r="G960" i="4"/>
  <c r="I960" i="4"/>
  <c r="G959" i="4"/>
  <c r="F959" i="4" s="1"/>
  <c r="I959" i="4"/>
  <c r="G958" i="4"/>
  <c r="I958" i="4"/>
  <c r="G957" i="4"/>
  <c r="I957" i="4"/>
  <c r="G956" i="4"/>
  <c r="I956" i="4"/>
  <c r="G955" i="4"/>
  <c r="I955" i="4"/>
  <c r="G954" i="4"/>
  <c r="I954" i="4"/>
  <c r="G953" i="4"/>
  <c r="F953" i="4" s="1"/>
  <c r="I953" i="4"/>
  <c r="G952" i="4"/>
  <c r="I952" i="4"/>
  <c r="G951" i="4"/>
  <c r="F951" i="4" s="1"/>
  <c r="I951" i="4"/>
  <c r="G950" i="4"/>
  <c r="I950" i="4"/>
  <c r="G949" i="4"/>
  <c r="F949" i="4" s="1"/>
  <c r="I949" i="4"/>
  <c r="G948" i="4"/>
  <c r="I948" i="4"/>
  <c r="G947" i="4"/>
  <c r="I947" i="4"/>
  <c r="G946" i="4"/>
  <c r="I946" i="4"/>
  <c r="G945" i="4"/>
  <c r="I945" i="4"/>
  <c r="G944" i="4"/>
  <c r="I944" i="4"/>
  <c r="G943" i="4"/>
  <c r="F943" i="4" s="1"/>
  <c r="I943" i="4"/>
  <c r="G942" i="4"/>
  <c r="I942" i="4"/>
  <c r="G941" i="4"/>
  <c r="I941" i="4"/>
  <c r="G940" i="4"/>
  <c r="I940" i="4"/>
  <c r="G939" i="4"/>
  <c r="F939" i="4" s="1"/>
  <c r="I939" i="4"/>
  <c r="G938" i="4"/>
  <c r="I938" i="4"/>
  <c r="G937" i="4"/>
  <c r="I937" i="4"/>
  <c r="G936" i="4"/>
  <c r="I936" i="4"/>
  <c r="G935" i="4"/>
  <c r="I935" i="4"/>
  <c r="G934" i="4"/>
  <c r="I934" i="4"/>
  <c r="G933" i="4"/>
  <c r="I933" i="4"/>
  <c r="G932" i="4"/>
  <c r="I932" i="4"/>
  <c r="G931" i="4"/>
  <c r="F931" i="4" s="1"/>
  <c r="I931" i="4"/>
  <c r="G930" i="4"/>
  <c r="I930" i="4"/>
  <c r="G929" i="4"/>
  <c r="F929" i="4" s="1"/>
  <c r="I929" i="4"/>
  <c r="G928" i="4"/>
  <c r="I928" i="4"/>
  <c r="G927" i="4"/>
  <c r="I927" i="4"/>
  <c r="G926" i="4"/>
  <c r="I926" i="4"/>
  <c r="G925" i="4"/>
  <c r="I925" i="4"/>
  <c r="G924" i="4"/>
  <c r="I924" i="4"/>
  <c r="G923" i="4"/>
  <c r="F923" i="4" s="1"/>
  <c r="I923" i="4"/>
  <c r="G922" i="4"/>
  <c r="I922" i="4"/>
  <c r="G921" i="4"/>
  <c r="I921" i="4"/>
  <c r="G920" i="4"/>
  <c r="I920" i="4"/>
  <c r="G919" i="4"/>
  <c r="F919" i="4" s="1"/>
  <c r="I919" i="4"/>
  <c r="G918" i="4"/>
  <c r="I918" i="4"/>
  <c r="G917" i="4"/>
  <c r="I917" i="4"/>
  <c r="G916" i="4"/>
  <c r="I916" i="4"/>
  <c r="G915" i="4"/>
  <c r="F915" i="4" s="1"/>
  <c r="I915" i="4"/>
  <c r="G914" i="4"/>
  <c r="I914" i="4"/>
  <c r="G913" i="4"/>
  <c r="I913" i="4"/>
  <c r="G912" i="4"/>
  <c r="I912" i="4"/>
  <c r="G911" i="4"/>
  <c r="I911" i="4"/>
  <c r="G910" i="4"/>
  <c r="I910" i="4"/>
  <c r="G909" i="4"/>
  <c r="F909" i="4" s="1"/>
  <c r="I909" i="4"/>
  <c r="G908" i="4"/>
  <c r="I908" i="4"/>
  <c r="G907" i="4"/>
  <c r="I907" i="4"/>
  <c r="G906" i="4"/>
  <c r="I906" i="4"/>
  <c r="G905" i="4"/>
  <c r="F905" i="4" s="1"/>
  <c r="I905" i="4"/>
  <c r="G904" i="4"/>
  <c r="I904" i="4"/>
  <c r="G903" i="4"/>
  <c r="I903" i="4"/>
  <c r="G902" i="4"/>
  <c r="I902" i="4"/>
  <c r="G901" i="4"/>
  <c r="F901" i="4" s="1"/>
  <c r="I901" i="4"/>
  <c r="G900" i="4"/>
  <c r="I900" i="4"/>
  <c r="G899" i="4"/>
  <c r="F899" i="4" s="1"/>
  <c r="I899" i="4"/>
  <c r="G898" i="4"/>
  <c r="I898" i="4"/>
  <c r="G897" i="4"/>
  <c r="I897" i="4"/>
  <c r="G896" i="4"/>
  <c r="I896" i="4"/>
  <c r="G895" i="4"/>
  <c r="F895" i="4" s="1"/>
  <c r="I895" i="4"/>
  <c r="G894" i="4"/>
  <c r="I894" i="4"/>
  <c r="G893" i="4"/>
  <c r="F893" i="4" s="1"/>
  <c r="I893" i="4"/>
  <c r="G892" i="4"/>
  <c r="I892" i="4"/>
  <c r="G891" i="4"/>
  <c r="I891" i="4"/>
  <c r="G890" i="4"/>
  <c r="I890" i="4"/>
  <c r="G889" i="4"/>
  <c r="F889" i="4" s="1"/>
  <c r="I889" i="4"/>
  <c r="G888" i="4"/>
  <c r="I888" i="4"/>
  <c r="G887" i="4"/>
  <c r="I887" i="4"/>
  <c r="G886" i="4"/>
  <c r="I886" i="4"/>
  <c r="G885" i="4"/>
  <c r="F885" i="4" s="1"/>
  <c r="I885" i="4"/>
  <c r="G884" i="4"/>
  <c r="I884" i="4"/>
  <c r="G883" i="4"/>
  <c r="I883" i="4"/>
  <c r="G882" i="4"/>
  <c r="I882" i="4"/>
  <c r="G881" i="4"/>
  <c r="I881" i="4"/>
  <c r="G880" i="4"/>
  <c r="I880" i="4"/>
  <c r="G879" i="4"/>
  <c r="F879" i="4" s="1"/>
  <c r="I879" i="4"/>
  <c r="G878" i="4"/>
  <c r="I878" i="4"/>
  <c r="G877" i="4"/>
  <c r="I877" i="4"/>
  <c r="G876" i="4"/>
  <c r="I876" i="4"/>
  <c r="G875" i="4"/>
  <c r="I875" i="4"/>
  <c r="G874" i="4"/>
  <c r="I874" i="4"/>
  <c r="G873" i="4"/>
  <c r="F873" i="4" s="1"/>
  <c r="I873" i="4"/>
  <c r="G872" i="4"/>
  <c r="I872" i="4"/>
  <c r="G871" i="4"/>
  <c r="F871" i="4" s="1"/>
  <c r="I871" i="4"/>
  <c r="G870" i="4"/>
  <c r="I870" i="4"/>
  <c r="G869" i="4"/>
  <c r="F869" i="4" s="1"/>
  <c r="I869" i="4"/>
  <c r="G868" i="4"/>
  <c r="I868" i="4"/>
  <c r="G867" i="4"/>
  <c r="I867" i="4"/>
  <c r="G866" i="4"/>
  <c r="I866" i="4"/>
  <c r="G865" i="4"/>
  <c r="I865" i="4"/>
  <c r="G864" i="4"/>
  <c r="I864" i="4"/>
  <c r="G863" i="4"/>
  <c r="I863" i="4"/>
  <c r="G862" i="4"/>
  <c r="I862" i="4"/>
  <c r="G861" i="4"/>
  <c r="I861" i="4"/>
  <c r="G860" i="4"/>
  <c r="I860" i="4"/>
  <c r="G859" i="4"/>
  <c r="F859" i="4" s="1"/>
  <c r="I859" i="4"/>
  <c r="G858" i="4"/>
  <c r="F858" i="4" s="1"/>
  <c r="I858" i="4"/>
  <c r="G857" i="4"/>
  <c r="F857" i="4" s="1"/>
  <c r="I857" i="4"/>
  <c r="G856" i="4"/>
  <c r="F856" i="4" s="1"/>
  <c r="I856" i="4"/>
  <c r="G855" i="4"/>
  <c r="F855" i="4" s="1"/>
  <c r="I855" i="4"/>
  <c r="G854" i="4"/>
  <c r="F854" i="4" s="1"/>
  <c r="I854" i="4"/>
  <c r="G853" i="4"/>
  <c r="F853" i="4" s="1"/>
  <c r="I853" i="4"/>
  <c r="G852" i="4"/>
  <c r="F852" i="4" s="1"/>
  <c r="I852" i="4"/>
  <c r="G851" i="4"/>
  <c r="I851" i="4"/>
  <c r="G850" i="4"/>
  <c r="F850" i="4" s="1"/>
  <c r="I850" i="4"/>
  <c r="G849" i="4"/>
  <c r="I849" i="4"/>
  <c r="G848" i="4"/>
  <c r="F848" i="4" s="1"/>
  <c r="I848" i="4"/>
  <c r="G847" i="4"/>
  <c r="I847" i="4"/>
  <c r="G846" i="4"/>
  <c r="F846" i="4" s="1"/>
  <c r="I846" i="4"/>
  <c r="G845" i="4"/>
  <c r="F845" i="4" s="1"/>
  <c r="I845" i="4"/>
  <c r="G844" i="4"/>
  <c r="I844" i="4"/>
  <c r="G843" i="4"/>
  <c r="I843" i="4"/>
  <c r="G842" i="4"/>
  <c r="F842" i="4" s="1"/>
  <c r="I842" i="4"/>
  <c r="G841" i="4"/>
  <c r="F841" i="4" s="1"/>
  <c r="I841" i="4"/>
  <c r="G840" i="4"/>
  <c r="F840" i="4" s="1"/>
  <c r="I840" i="4"/>
  <c r="G839" i="4"/>
  <c r="F839" i="4" s="1"/>
  <c r="I839" i="4"/>
  <c r="G838" i="4"/>
  <c r="F838" i="4" s="1"/>
  <c r="I838" i="4"/>
  <c r="G837" i="4"/>
  <c r="I837" i="4"/>
  <c r="G836" i="4"/>
  <c r="F836" i="4" s="1"/>
  <c r="I836" i="4"/>
  <c r="G835" i="4"/>
  <c r="I835" i="4"/>
  <c r="G834" i="4"/>
  <c r="I834" i="4"/>
  <c r="G833" i="4"/>
  <c r="F833" i="4" s="1"/>
  <c r="I833" i="4"/>
  <c r="G832" i="4"/>
  <c r="F832" i="4" s="1"/>
  <c r="I832" i="4"/>
  <c r="G831" i="4"/>
  <c r="F831" i="4" s="1"/>
  <c r="I831" i="4"/>
  <c r="G830" i="4"/>
  <c r="F830" i="4" s="1"/>
  <c r="I830" i="4"/>
  <c r="G829" i="4"/>
  <c r="F829" i="4" s="1"/>
  <c r="I829" i="4"/>
  <c r="G828" i="4"/>
  <c r="F828" i="4" s="1"/>
  <c r="I828" i="4"/>
  <c r="G827" i="4"/>
  <c r="F827" i="4" s="1"/>
  <c r="I827" i="4"/>
  <c r="G826" i="4"/>
  <c r="I826" i="4"/>
  <c r="G825" i="4"/>
  <c r="I825" i="4"/>
  <c r="G824" i="4"/>
  <c r="I824" i="4"/>
  <c r="G823" i="4"/>
  <c r="F823" i="4" s="1"/>
  <c r="I823" i="4"/>
  <c r="G822" i="4"/>
  <c r="F822" i="4" s="1"/>
  <c r="I822" i="4"/>
  <c r="G821" i="4"/>
  <c r="F821" i="4" s="1"/>
  <c r="I821" i="4"/>
  <c r="G820" i="4"/>
  <c r="I820" i="4"/>
  <c r="G819" i="4"/>
  <c r="F819" i="4" s="1"/>
  <c r="I819" i="4"/>
  <c r="G818" i="4"/>
  <c r="F818" i="4" s="1"/>
  <c r="I818" i="4"/>
  <c r="G817" i="4"/>
  <c r="F817" i="4" s="1"/>
  <c r="I817" i="4"/>
  <c r="G816" i="4"/>
  <c r="F816" i="4" s="1"/>
  <c r="I816" i="4"/>
  <c r="G815" i="4"/>
  <c r="I815" i="4"/>
  <c r="G814" i="4"/>
  <c r="F814" i="4" s="1"/>
  <c r="I814" i="4"/>
  <c r="G813" i="4"/>
  <c r="F813" i="4" s="1"/>
  <c r="I813" i="4"/>
  <c r="G812" i="4"/>
  <c r="F812" i="4" s="1"/>
  <c r="I812" i="4"/>
  <c r="G811" i="4"/>
  <c r="I811" i="4"/>
  <c r="G810" i="4"/>
  <c r="F810" i="4" s="1"/>
  <c r="I810" i="4"/>
  <c r="G809" i="4"/>
  <c r="F809" i="4" s="1"/>
  <c r="I809" i="4"/>
  <c r="G808" i="4"/>
  <c r="F808" i="4" s="1"/>
  <c r="I808" i="4"/>
  <c r="G807" i="4"/>
  <c r="I807" i="4"/>
  <c r="G806" i="4"/>
  <c r="F806" i="4" s="1"/>
  <c r="I806" i="4"/>
  <c r="G805" i="4"/>
  <c r="I805" i="4"/>
  <c r="G804" i="4"/>
  <c r="F804" i="4" s="1"/>
  <c r="I804" i="4"/>
  <c r="G803" i="4"/>
  <c r="I803" i="4"/>
  <c r="G802" i="4"/>
  <c r="F802" i="4" s="1"/>
  <c r="I802" i="4"/>
  <c r="G801" i="4"/>
  <c r="I801" i="4"/>
  <c r="G800" i="4"/>
  <c r="F800" i="4" s="1"/>
  <c r="I800" i="4"/>
  <c r="G799" i="4"/>
  <c r="F799" i="4" s="1"/>
  <c r="I799" i="4"/>
  <c r="G798" i="4"/>
  <c r="F798" i="4" s="1"/>
  <c r="I798" i="4"/>
  <c r="G797" i="4"/>
  <c r="I797" i="4"/>
  <c r="G796" i="4"/>
  <c r="F796" i="4" s="1"/>
  <c r="I796" i="4"/>
  <c r="G795" i="4"/>
  <c r="F795" i="4" s="1"/>
  <c r="I795" i="4"/>
  <c r="G794" i="4"/>
  <c r="F794" i="4" s="1"/>
  <c r="I794" i="4"/>
  <c r="G793" i="4"/>
  <c r="F793" i="4" s="1"/>
  <c r="I793" i="4"/>
  <c r="G792" i="4"/>
  <c r="F792" i="4" s="1"/>
  <c r="I792" i="4"/>
  <c r="G791" i="4"/>
  <c r="I791" i="4"/>
  <c r="G790" i="4"/>
  <c r="F790" i="4" s="1"/>
  <c r="I790" i="4"/>
  <c r="G789" i="4"/>
  <c r="I789" i="4"/>
  <c r="G788" i="4"/>
  <c r="F788" i="4" s="1"/>
  <c r="I788" i="4"/>
  <c r="G787" i="4"/>
  <c r="F787" i="4" s="1"/>
  <c r="I787" i="4"/>
  <c r="G786" i="4"/>
  <c r="F786" i="4" s="1"/>
  <c r="I786" i="4"/>
  <c r="G785" i="4"/>
  <c r="I785" i="4"/>
  <c r="G784" i="4"/>
  <c r="F784" i="4" s="1"/>
  <c r="I784" i="4"/>
  <c r="G783" i="4"/>
  <c r="I783" i="4"/>
  <c r="G782" i="4"/>
  <c r="F782" i="4" s="1"/>
  <c r="I782" i="4"/>
  <c r="G781" i="4"/>
  <c r="I781" i="4"/>
  <c r="G780" i="4"/>
  <c r="F780" i="4" s="1"/>
  <c r="I780" i="4"/>
  <c r="G779" i="4"/>
  <c r="F779" i="4" s="1"/>
  <c r="I779" i="4"/>
  <c r="G778" i="4"/>
  <c r="F778" i="4" s="1"/>
  <c r="I778" i="4"/>
  <c r="G777" i="4"/>
  <c r="I777" i="4"/>
  <c r="G776" i="4"/>
  <c r="F776" i="4" s="1"/>
  <c r="I776" i="4"/>
  <c r="G775" i="4"/>
  <c r="I775" i="4"/>
  <c r="G774" i="4"/>
  <c r="F774" i="4" s="1"/>
  <c r="I774" i="4"/>
  <c r="G773" i="4"/>
  <c r="F773" i="4" s="1"/>
  <c r="I773" i="4"/>
  <c r="G772" i="4"/>
  <c r="F772" i="4" s="1"/>
  <c r="I772" i="4"/>
  <c r="G771" i="4"/>
  <c r="I771" i="4"/>
  <c r="G770" i="4"/>
  <c r="F770" i="4" s="1"/>
  <c r="I770" i="4"/>
  <c r="G769" i="4"/>
  <c r="F769" i="4" s="1"/>
  <c r="I769" i="4"/>
  <c r="G768" i="4"/>
  <c r="F768" i="4" s="1"/>
  <c r="I768" i="4"/>
  <c r="G767" i="4"/>
  <c r="F767" i="4" s="1"/>
  <c r="I767" i="4"/>
  <c r="G766" i="4"/>
  <c r="F766" i="4" s="1"/>
  <c r="I766" i="4"/>
  <c r="G765" i="4"/>
  <c r="I765" i="4"/>
  <c r="G764" i="4"/>
  <c r="F764" i="4" s="1"/>
  <c r="I764" i="4"/>
  <c r="G763" i="4"/>
  <c r="I763" i="4"/>
  <c r="G762" i="4"/>
  <c r="F762" i="4" s="1"/>
  <c r="I762" i="4"/>
  <c r="G761" i="4"/>
  <c r="I761" i="4"/>
  <c r="G760" i="4"/>
  <c r="F760" i="4" s="1"/>
  <c r="I760" i="4"/>
  <c r="G759" i="4"/>
  <c r="F759" i="4" s="1"/>
  <c r="I759" i="4"/>
  <c r="G758" i="4"/>
  <c r="I758" i="4"/>
  <c r="G757" i="4"/>
  <c r="F757" i="4" s="1"/>
  <c r="I757" i="4"/>
  <c r="G756" i="4"/>
  <c r="F756" i="4" s="1"/>
  <c r="I756" i="4"/>
  <c r="G755" i="4"/>
  <c r="F755" i="4" s="1"/>
  <c r="I755" i="4"/>
  <c r="G754" i="4"/>
  <c r="F754" i="4" s="1"/>
  <c r="I754" i="4"/>
  <c r="G753" i="4"/>
  <c r="I753" i="4"/>
  <c r="G752" i="4"/>
  <c r="I752" i="4"/>
  <c r="G751" i="4"/>
  <c r="I751" i="4"/>
  <c r="G750" i="4"/>
  <c r="F750" i="4" s="1"/>
  <c r="I750" i="4"/>
  <c r="G749" i="4"/>
  <c r="I749" i="4"/>
  <c r="G748" i="4"/>
  <c r="F748" i="4" s="1"/>
  <c r="I748" i="4"/>
  <c r="G747" i="4"/>
  <c r="I747" i="4"/>
  <c r="G746" i="4"/>
  <c r="F746" i="4" s="1"/>
  <c r="I746" i="4"/>
  <c r="G745" i="4"/>
  <c r="F745" i="4" s="1"/>
  <c r="I745" i="4"/>
  <c r="G744" i="4"/>
  <c r="I744" i="4"/>
  <c r="G743" i="4"/>
  <c r="F743" i="4" s="1"/>
  <c r="I743" i="4"/>
  <c r="G742" i="4"/>
  <c r="F742" i="4" s="1"/>
  <c r="I742" i="4"/>
  <c r="G741" i="4"/>
  <c r="I741" i="4"/>
  <c r="G740" i="4"/>
  <c r="F740" i="4" s="1"/>
  <c r="I740" i="4"/>
  <c r="G739" i="4"/>
  <c r="F739" i="4" s="1"/>
  <c r="I739" i="4"/>
  <c r="G738" i="4"/>
  <c r="F738" i="4" s="1"/>
  <c r="I738" i="4"/>
  <c r="G737" i="4"/>
  <c r="I737" i="4"/>
  <c r="G736" i="4"/>
  <c r="I736" i="4"/>
  <c r="G735" i="4"/>
  <c r="F735" i="4" s="1"/>
  <c r="I735" i="4"/>
  <c r="G734" i="4"/>
  <c r="F734" i="4" s="1"/>
  <c r="I734" i="4"/>
  <c r="G733" i="4"/>
  <c r="I733" i="4"/>
  <c r="G732" i="4"/>
  <c r="I732" i="4"/>
  <c r="G731" i="4"/>
  <c r="I731" i="4"/>
  <c r="G730" i="4"/>
  <c r="F730" i="4" s="1"/>
  <c r="I730" i="4"/>
  <c r="G729" i="4"/>
  <c r="F729" i="4" s="1"/>
  <c r="I729" i="4"/>
  <c r="G728" i="4"/>
  <c r="F728" i="4" s="1"/>
  <c r="I728" i="4"/>
  <c r="G727" i="4"/>
  <c r="I727" i="4"/>
  <c r="G726" i="4"/>
  <c r="F726" i="4" s="1"/>
  <c r="I726" i="4"/>
  <c r="G725" i="4"/>
  <c r="F725" i="4" s="1"/>
  <c r="I725" i="4"/>
  <c r="G724" i="4"/>
  <c r="I724" i="4"/>
  <c r="G723" i="4"/>
  <c r="F723" i="4" s="1"/>
  <c r="I723" i="4"/>
  <c r="G722" i="4"/>
  <c r="F722" i="4" s="1"/>
  <c r="I722" i="4"/>
  <c r="G721" i="4"/>
  <c r="I721" i="4"/>
  <c r="G720" i="4"/>
  <c r="I720" i="4"/>
  <c r="G719" i="4"/>
  <c r="I719" i="4"/>
  <c r="G718" i="4"/>
  <c r="F718" i="4" s="1"/>
  <c r="I718" i="4"/>
  <c r="G717" i="4"/>
  <c r="F717" i="4" s="1"/>
  <c r="I717" i="4"/>
  <c r="G716" i="4"/>
  <c r="I716" i="4"/>
  <c r="G715" i="4"/>
  <c r="I715" i="4"/>
  <c r="G714" i="4"/>
  <c r="F714" i="4" s="1"/>
  <c r="I714" i="4"/>
  <c r="G713" i="4"/>
  <c r="I713" i="4"/>
  <c r="G712" i="4"/>
  <c r="I712" i="4"/>
  <c r="G711" i="4"/>
  <c r="F711" i="4" s="1"/>
  <c r="I711" i="4"/>
  <c r="G710" i="4"/>
  <c r="F710" i="4" s="1"/>
  <c r="I710" i="4"/>
  <c r="G709" i="4"/>
  <c r="F709" i="4" s="1"/>
  <c r="I709" i="4"/>
  <c r="G708" i="4"/>
  <c r="F708" i="4" s="1"/>
  <c r="I708" i="4"/>
  <c r="G707" i="4"/>
  <c r="F707" i="4" s="1"/>
  <c r="I707" i="4"/>
  <c r="G706" i="4"/>
  <c r="I706" i="4"/>
  <c r="G705" i="4"/>
  <c r="I705" i="4"/>
  <c r="G704" i="4"/>
  <c r="F704" i="4" s="1"/>
  <c r="I704" i="4"/>
  <c r="G703" i="4"/>
  <c r="F703" i="4" s="1"/>
  <c r="I703" i="4"/>
  <c r="G702" i="4"/>
  <c r="I702" i="4"/>
  <c r="G701" i="4"/>
  <c r="I701" i="4"/>
  <c r="G700" i="4"/>
  <c r="I700" i="4"/>
  <c r="G699" i="4"/>
  <c r="I699" i="4"/>
  <c r="G698" i="4"/>
  <c r="F698" i="4" s="1"/>
  <c r="I698" i="4"/>
  <c r="G697" i="4"/>
  <c r="F697" i="4" s="1"/>
  <c r="I697" i="4"/>
  <c r="G696" i="4"/>
  <c r="F696" i="4" s="1"/>
  <c r="I696" i="4"/>
  <c r="G695" i="4"/>
  <c r="I695" i="4"/>
  <c r="G694" i="4"/>
  <c r="F694" i="4" s="1"/>
  <c r="I694" i="4"/>
  <c r="G693" i="4"/>
  <c r="I693" i="4"/>
  <c r="G692" i="4"/>
  <c r="F692" i="4" s="1"/>
  <c r="I692" i="4"/>
  <c r="G691" i="4"/>
  <c r="F691" i="4" s="1"/>
  <c r="I691" i="4"/>
  <c r="G690" i="4"/>
  <c r="I690" i="4"/>
  <c r="G689" i="4"/>
  <c r="F689" i="4" s="1"/>
  <c r="I689" i="4"/>
  <c r="G688" i="4"/>
  <c r="F688" i="4" s="1"/>
  <c r="I688" i="4"/>
  <c r="G687" i="4"/>
  <c r="I687" i="4"/>
  <c r="G686" i="4"/>
  <c r="I686" i="4"/>
  <c r="G685" i="4"/>
  <c r="I685" i="4"/>
  <c r="G684" i="4"/>
  <c r="F684" i="4" s="1"/>
  <c r="I684" i="4"/>
  <c r="G683" i="4"/>
  <c r="I683" i="4"/>
  <c r="G682" i="4"/>
  <c r="I682" i="4"/>
  <c r="G681" i="4"/>
  <c r="I681" i="4"/>
  <c r="G680" i="4"/>
  <c r="F680" i="4" s="1"/>
  <c r="I680" i="4"/>
  <c r="G679" i="4"/>
  <c r="F679" i="4" s="1"/>
  <c r="I679" i="4"/>
  <c r="G678" i="4"/>
  <c r="F678" i="4" s="1"/>
  <c r="I678" i="4"/>
  <c r="G677" i="4"/>
  <c r="F677" i="4" s="1"/>
  <c r="I677" i="4"/>
  <c r="G676" i="4"/>
  <c r="I676" i="4"/>
  <c r="G675" i="4"/>
  <c r="F675" i="4" s="1"/>
  <c r="I675" i="4"/>
  <c r="G674" i="4"/>
  <c r="F674" i="4" s="1"/>
  <c r="I674" i="4"/>
  <c r="G673" i="4"/>
  <c r="F673" i="4" s="1"/>
  <c r="I673" i="4"/>
  <c r="G672" i="4"/>
  <c r="F672" i="4" s="1"/>
  <c r="I672" i="4"/>
  <c r="G671" i="4"/>
  <c r="F671" i="4" s="1"/>
  <c r="I671" i="4"/>
  <c r="G670" i="4"/>
  <c r="I670" i="4"/>
  <c r="G669" i="4"/>
  <c r="F669" i="4" s="1"/>
  <c r="I669" i="4"/>
  <c r="G668" i="4"/>
  <c r="F668" i="4" s="1"/>
  <c r="I668" i="4"/>
  <c r="G667" i="4"/>
  <c r="F667" i="4" s="1"/>
  <c r="I667" i="4"/>
  <c r="G666" i="4"/>
  <c r="I666" i="4"/>
  <c r="G665" i="4"/>
  <c r="F665" i="4" s="1"/>
  <c r="I665" i="4"/>
  <c r="G664" i="4"/>
  <c r="I664" i="4"/>
  <c r="G663" i="4"/>
  <c r="F663" i="4" s="1"/>
  <c r="I663" i="4"/>
  <c r="G662" i="4"/>
  <c r="I662" i="4"/>
  <c r="G661" i="4"/>
  <c r="F661" i="4" s="1"/>
  <c r="I661" i="4"/>
  <c r="G660" i="4"/>
  <c r="I660" i="4"/>
  <c r="G659" i="4"/>
  <c r="I659" i="4"/>
  <c r="G658" i="4"/>
  <c r="F658" i="4" s="1"/>
  <c r="I658" i="4"/>
  <c r="G657" i="4"/>
  <c r="F657" i="4" s="1"/>
  <c r="I657" i="4"/>
  <c r="G656" i="4"/>
  <c r="I656" i="4"/>
  <c r="G655" i="4"/>
  <c r="F655" i="4" s="1"/>
  <c r="I655" i="4"/>
  <c r="G654" i="4"/>
  <c r="F654" i="4" s="1"/>
  <c r="I654" i="4"/>
  <c r="G653" i="4"/>
  <c r="F653" i="4" s="1"/>
  <c r="I653" i="4"/>
  <c r="G652" i="4"/>
  <c r="F652" i="4" s="1"/>
  <c r="I652" i="4"/>
  <c r="G651" i="4"/>
  <c r="F651" i="4" s="1"/>
  <c r="I651" i="4"/>
  <c r="G650" i="4"/>
  <c r="I650" i="4"/>
  <c r="G649" i="4"/>
  <c r="F649" i="4" s="1"/>
  <c r="I649" i="4"/>
  <c r="G648" i="4"/>
  <c r="I648" i="4"/>
  <c r="G647" i="4"/>
  <c r="I647" i="4"/>
  <c r="G646" i="4"/>
  <c r="F646" i="4" s="1"/>
  <c r="I646" i="4"/>
  <c r="G645" i="4"/>
  <c r="F645" i="4" s="1"/>
  <c r="I645" i="4"/>
  <c r="G644" i="4"/>
  <c r="I644" i="4"/>
  <c r="G643" i="4"/>
  <c r="I643" i="4"/>
  <c r="G642" i="4"/>
  <c r="I642" i="4"/>
  <c r="G641" i="4"/>
  <c r="F641" i="4" s="1"/>
  <c r="I641" i="4"/>
  <c r="G640" i="4"/>
  <c r="I640" i="4"/>
  <c r="G639" i="4"/>
  <c r="I639" i="4"/>
  <c r="G638" i="4"/>
  <c r="F638" i="4" s="1"/>
  <c r="I638" i="4"/>
  <c r="G637" i="4"/>
  <c r="F637" i="4" s="1"/>
  <c r="I637" i="4"/>
  <c r="G636" i="4"/>
  <c r="I636" i="4"/>
  <c r="G635" i="4"/>
  <c r="I635" i="4"/>
  <c r="G634" i="4"/>
  <c r="F634" i="4" s="1"/>
  <c r="I634" i="4"/>
  <c r="G633" i="4"/>
  <c r="F633" i="4" s="1"/>
  <c r="I633" i="4"/>
  <c r="G632" i="4"/>
  <c r="F632" i="4" s="1"/>
  <c r="I632" i="4"/>
  <c r="G631" i="4"/>
  <c r="F631" i="4" s="1"/>
  <c r="I631" i="4"/>
  <c r="G630" i="4"/>
  <c r="F630" i="4" s="1"/>
  <c r="I630" i="4"/>
  <c r="G629" i="4"/>
  <c r="F629" i="4" s="1"/>
  <c r="I629" i="4"/>
  <c r="G628" i="4"/>
  <c r="F628" i="4" s="1"/>
  <c r="I628" i="4"/>
  <c r="G627" i="4"/>
  <c r="F627" i="4" s="1"/>
  <c r="I627" i="4"/>
  <c r="G626" i="4"/>
  <c r="F626" i="4" s="1"/>
  <c r="I626" i="4"/>
  <c r="G625" i="4"/>
  <c r="I625" i="4"/>
  <c r="G624" i="4"/>
  <c r="I624" i="4"/>
  <c r="G623" i="4"/>
  <c r="F623" i="4" s="1"/>
  <c r="I623" i="4"/>
  <c r="G622" i="4"/>
  <c r="I622" i="4"/>
  <c r="G621" i="4"/>
  <c r="I621" i="4"/>
  <c r="G620" i="4"/>
  <c r="I620" i="4"/>
  <c r="G619" i="4"/>
  <c r="F619" i="4" s="1"/>
  <c r="I619" i="4"/>
  <c r="G618" i="4"/>
  <c r="F618" i="4" s="1"/>
  <c r="I618" i="4"/>
  <c r="G617" i="4"/>
  <c r="F617" i="4" s="1"/>
  <c r="I617" i="4"/>
  <c r="G616" i="4"/>
  <c r="I616" i="4"/>
  <c r="G615" i="4"/>
  <c r="I615" i="4"/>
  <c r="G614" i="4"/>
  <c r="F614" i="4" s="1"/>
  <c r="I614" i="4"/>
  <c r="G613" i="4"/>
  <c r="F613" i="4" s="1"/>
  <c r="I613" i="4"/>
  <c r="G612" i="4"/>
  <c r="I612" i="4"/>
  <c r="G611" i="4"/>
  <c r="F611" i="4" s="1"/>
  <c r="I611" i="4"/>
  <c r="G610" i="4"/>
  <c r="F610" i="4" s="1"/>
  <c r="I610" i="4"/>
  <c r="G609" i="4"/>
  <c r="F609" i="4" s="1"/>
  <c r="I609" i="4"/>
  <c r="G608" i="4"/>
  <c r="I608" i="4"/>
  <c r="G607" i="4"/>
  <c r="F607" i="4" s="1"/>
  <c r="I607" i="4"/>
  <c r="G606" i="4"/>
  <c r="F606" i="4" s="1"/>
  <c r="I606" i="4"/>
  <c r="G605" i="4"/>
  <c r="I605" i="4"/>
  <c r="G604" i="4"/>
  <c r="I604" i="4"/>
  <c r="G603" i="4"/>
  <c r="I603" i="4"/>
  <c r="G602" i="4"/>
  <c r="I602" i="4"/>
  <c r="G601" i="4"/>
  <c r="F601" i="4" s="1"/>
  <c r="I601" i="4"/>
  <c r="G600" i="4"/>
  <c r="I600" i="4"/>
  <c r="G599" i="4"/>
  <c r="F599" i="4" s="1"/>
  <c r="I599" i="4"/>
  <c r="G598" i="4"/>
  <c r="F598" i="4" s="1"/>
  <c r="I598" i="4"/>
  <c r="G597" i="4"/>
  <c r="I597" i="4"/>
  <c r="G596" i="4"/>
  <c r="F596" i="4" s="1"/>
  <c r="I596" i="4"/>
  <c r="G595" i="4"/>
  <c r="I595" i="4"/>
  <c r="G594" i="4"/>
  <c r="I594" i="4"/>
  <c r="G593" i="4"/>
  <c r="F593" i="4" s="1"/>
  <c r="I593" i="4"/>
  <c r="G592" i="4"/>
  <c r="I592" i="4"/>
  <c r="G591" i="4"/>
  <c r="F591" i="4" s="1"/>
  <c r="I591" i="4"/>
  <c r="G590" i="4"/>
  <c r="I590" i="4"/>
  <c r="G589" i="4"/>
  <c r="F589" i="4" s="1"/>
  <c r="I589" i="4"/>
  <c r="G588" i="4"/>
  <c r="F588" i="4" s="1"/>
  <c r="I588" i="4"/>
  <c r="G587" i="4"/>
  <c r="F587" i="4" s="1"/>
  <c r="I587" i="4"/>
  <c r="G586" i="4"/>
  <c r="I586" i="4"/>
  <c r="G585" i="4"/>
  <c r="F585" i="4" s="1"/>
  <c r="I585" i="4"/>
  <c r="G584" i="4"/>
  <c r="I584" i="4"/>
  <c r="G583" i="4"/>
  <c r="F583" i="4" s="1"/>
  <c r="I583" i="4"/>
  <c r="G582" i="4"/>
  <c r="I582" i="4"/>
  <c r="G581" i="4"/>
  <c r="F581" i="4" s="1"/>
  <c r="I581" i="4"/>
  <c r="G580" i="4"/>
  <c r="I580" i="4"/>
  <c r="G579" i="4"/>
  <c r="I579" i="4"/>
  <c r="G578" i="4"/>
  <c r="F578" i="4" s="1"/>
  <c r="I578" i="4"/>
  <c r="G577" i="4"/>
  <c r="I577" i="4"/>
  <c r="G576" i="4"/>
  <c r="I576" i="4"/>
  <c r="G575" i="4"/>
  <c r="I575" i="4"/>
  <c r="G574" i="4"/>
  <c r="I574" i="4"/>
  <c r="G573" i="4"/>
  <c r="F573" i="4" s="1"/>
  <c r="I573" i="4"/>
  <c r="G572" i="4"/>
  <c r="I572" i="4"/>
  <c r="G571" i="4"/>
  <c r="F571" i="4" s="1"/>
  <c r="I571" i="4"/>
  <c r="G570" i="4"/>
  <c r="F570" i="4" s="1"/>
  <c r="I570" i="4"/>
  <c r="G569" i="4"/>
  <c r="F569" i="4" s="1"/>
  <c r="I569" i="4"/>
  <c r="G568" i="4"/>
  <c r="I568" i="4"/>
  <c r="G567" i="4"/>
  <c r="F567" i="4" s="1"/>
  <c r="I567" i="4"/>
  <c r="G566" i="4"/>
  <c r="I566" i="4"/>
  <c r="G565" i="4"/>
  <c r="I565" i="4"/>
  <c r="G564" i="4"/>
  <c r="F564" i="4" s="1"/>
  <c r="I564" i="4"/>
  <c r="G563" i="4"/>
  <c r="F563" i="4" s="1"/>
  <c r="I563" i="4"/>
  <c r="G562" i="4"/>
  <c r="I562" i="4"/>
  <c r="G561" i="4"/>
  <c r="F561" i="4" s="1"/>
  <c r="I561" i="4"/>
  <c r="G560" i="4"/>
  <c r="I560" i="4"/>
  <c r="G559" i="4"/>
  <c r="I559" i="4"/>
  <c r="G558" i="4"/>
  <c r="F558" i="4" s="1"/>
  <c r="I558" i="4"/>
  <c r="G557" i="4"/>
  <c r="I557" i="4"/>
  <c r="G556" i="4"/>
  <c r="F556" i="4" s="1"/>
  <c r="I556" i="4"/>
  <c r="G555" i="4"/>
  <c r="F555" i="4" s="1"/>
  <c r="I555" i="4"/>
  <c r="G554" i="4"/>
  <c r="I554" i="4"/>
  <c r="G553" i="4"/>
  <c r="I553" i="4"/>
  <c r="G552" i="4"/>
  <c r="F552" i="4" s="1"/>
  <c r="I552" i="4"/>
  <c r="G551" i="4"/>
  <c r="F551" i="4" s="1"/>
  <c r="I551" i="4"/>
  <c r="G550" i="4"/>
  <c r="F550" i="4" s="1"/>
  <c r="I550" i="4"/>
  <c r="G549" i="4"/>
  <c r="F549" i="4" s="1"/>
  <c r="I549" i="4"/>
  <c r="G548" i="4"/>
  <c r="I548" i="4"/>
  <c r="G547" i="4"/>
  <c r="F547" i="4" s="1"/>
  <c r="I547" i="4"/>
  <c r="G546" i="4"/>
  <c r="F546" i="4" s="1"/>
  <c r="I546" i="4"/>
  <c r="G545" i="4"/>
  <c r="F545" i="4" s="1"/>
  <c r="I545" i="4"/>
  <c r="G544" i="4"/>
  <c r="I544" i="4"/>
  <c r="G543" i="4"/>
  <c r="I543" i="4"/>
  <c r="G542" i="4"/>
  <c r="I542" i="4"/>
  <c r="G541" i="4"/>
  <c r="I541" i="4"/>
  <c r="G540" i="4"/>
  <c r="F540" i="4" s="1"/>
  <c r="I540" i="4"/>
  <c r="G539" i="4"/>
  <c r="I539" i="4"/>
  <c r="G538" i="4"/>
  <c r="F538" i="4" s="1"/>
  <c r="I538" i="4"/>
  <c r="G537" i="4"/>
  <c r="F537" i="4" s="1"/>
  <c r="I537" i="4"/>
  <c r="G536" i="4"/>
  <c r="I536" i="4"/>
  <c r="G535" i="4"/>
  <c r="F535" i="4" s="1"/>
  <c r="I535" i="4"/>
  <c r="G534" i="4"/>
  <c r="I534" i="4"/>
  <c r="G533" i="4"/>
  <c r="F533" i="4" s="1"/>
  <c r="I533" i="4"/>
  <c r="G532" i="4"/>
  <c r="F532" i="4" s="1"/>
  <c r="I532" i="4"/>
  <c r="G531" i="4"/>
  <c r="I531" i="4"/>
  <c r="G530" i="4"/>
  <c r="I530" i="4"/>
  <c r="G529" i="4"/>
  <c r="F529" i="4" s="1"/>
  <c r="I529" i="4"/>
  <c r="G528" i="4"/>
  <c r="I528" i="4"/>
  <c r="G527" i="4"/>
  <c r="F527" i="4" s="1"/>
  <c r="I527" i="4"/>
  <c r="G526" i="4"/>
  <c r="I526" i="4"/>
  <c r="G525" i="4"/>
  <c r="F525" i="4" s="1"/>
  <c r="I525" i="4"/>
  <c r="G524" i="4"/>
  <c r="I524" i="4"/>
  <c r="G523" i="4"/>
  <c r="F523" i="4" s="1"/>
  <c r="I523" i="4"/>
  <c r="G522" i="4"/>
  <c r="F522" i="4" s="1"/>
  <c r="I522" i="4"/>
  <c r="G521" i="4"/>
  <c r="F521" i="4" s="1"/>
  <c r="I521" i="4"/>
  <c r="G520" i="4"/>
  <c r="F520" i="4" s="1"/>
  <c r="I520" i="4"/>
  <c r="G519" i="4"/>
  <c r="F519" i="4" s="1"/>
  <c r="I519" i="4"/>
  <c r="G518" i="4"/>
  <c r="F518" i="4" s="1"/>
  <c r="I518" i="4"/>
  <c r="G517" i="4"/>
  <c r="F517" i="4" s="1"/>
  <c r="I517" i="4"/>
  <c r="G516" i="4"/>
  <c r="I516" i="4"/>
  <c r="G515" i="4"/>
  <c r="I515" i="4"/>
  <c r="G514" i="4"/>
  <c r="I514" i="4"/>
  <c r="G513" i="4"/>
  <c r="F513" i="4" s="1"/>
  <c r="I513" i="4"/>
  <c r="G512" i="4"/>
  <c r="I512" i="4"/>
  <c r="G511" i="4"/>
  <c r="I511" i="4"/>
  <c r="G510" i="4"/>
  <c r="F510" i="4" s="1"/>
  <c r="I510" i="4"/>
  <c r="G509" i="4"/>
  <c r="F509" i="4" s="1"/>
  <c r="I509" i="4"/>
  <c r="G508" i="4"/>
  <c r="F508" i="4" s="1"/>
  <c r="I508" i="4"/>
  <c r="G507" i="4"/>
  <c r="I507" i="4"/>
  <c r="G506" i="4"/>
  <c r="I506" i="4"/>
  <c r="G505" i="4"/>
  <c r="F505" i="4" s="1"/>
  <c r="I505" i="4"/>
  <c r="G504" i="4"/>
  <c r="F504" i="4" s="1"/>
  <c r="I504" i="4"/>
  <c r="G503" i="4"/>
  <c r="F503" i="4" s="1"/>
  <c r="I503" i="4"/>
  <c r="G502" i="4"/>
  <c r="F502" i="4" s="1"/>
  <c r="I502" i="4"/>
  <c r="G501" i="4"/>
  <c r="F501" i="4" s="1"/>
  <c r="I501" i="4"/>
  <c r="G500" i="4"/>
  <c r="I500" i="4"/>
  <c r="G499" i="4"/>
  <c r="F499" i="4" s="1"/>
  <c r="I499" i="4"/>
  <c r="G498" i="4"/>
  <c r="F498" i="4" s="1"/>
  <c r="I498" i="4"/>
  <c r="G497" i="4"/>
  <c r="F497" i="4" s="1"/>
  <c r="I497" i="4"/>
  <c r="G496" i="4"/>
  <c r="I496" i="4"/>
  <c r="G495" i="4"/>
  <c r="I495" i="4"/>
  <c r="G494" i="4"/>
  <c r="F494" i="4" s="1"/>
  <c r="I494" i="4"/>
  <c r="G493" i="4"/>
  <c r="F493" i="4" s="1"/>
  <c r="I493" i="4"/>
  <c r="G492" i="4"/>
  <c r="F492" i="4" s="1"/>
  <c r="I492" i="4"/>
  <c r="G491" i="4"/>
  <c r="I491" i="4"/>
  <c r="G490" i="4"/>
  <c r="F490" i="4" s="1"/>
  <c r="I490" i="4"/>
  <c r="G489" i="4"/>
  <c r="F489" i="4" s="1"/>
  <c r="I489" i="4"/>
  <c r="G488" i="4"/>
  <c r="F488" i="4" s="1"/>
  <c r="I488" i="4"/>
  <c r="G487" i="4"/>
  <c r="I487" i="4"/>
  <c r="G486" i="4"/>
  <c r="I486" i="4"/>
  <c r="G485" i="4"/>
  <c r="F485" i="4" s="1"/>
  <c r="I485" i="4"/>
  <c r="G484" i="4"/>
  <c r="I484" i="4"/>
  <c r="G483" i="4"/>
  <c r="F483" i="4" s="1"/>
  <c r="I483" i="4"/>
  <c r="G482" i="4"/>
  <c r="F482" i="4" s="1"/>
  <c r="I482" i="4"/>
  <c r="G481" i="4"/>
  <c r="F481" i="4" s="1"/>
  <c r="I481" i="4"/>
  <c r="G480" i="4"/>
  <c r="F480" i="4" s="1"/>
  <c r="I480" i="4"/>
  <c r="G479" i="4"/>
  <c r="F479" i="4" s="1"/>
  <c r="I479" i="4"/>
  <c r="G478" i="4"/>
  <c r="F478" i="4" s="1"/>
  <c r="I478" i="4"/>
  <c r="G477" i="4"/>
  <c r="F477" i="4" s="1"/>
  <c r="I477" i="4"/>
  <c r="G476" i="4"/>
  <c r="I476" i="4"/>
  <c r="G475" i="4"/>
  <c r="I475" i="4"/>
  <c r="G474" i="4"/>
  <c r="F474" i="4" s="1"/>
  <c r="I474" i="4"/>
  <c r="G473" i="4"/>
  <c r="F473" i="4" s="1"/>
  <c r="I473" i="4"/>
  <c r="G472" i="4"/>
  <c r="I472" i="4"/>
  <c r="G471" i="4"/>
  <c r="I471" i="4"/>
  <c r="G470" i="4"/>
  <c r="F470" i="4" s="1"/>
  <c r="I470" i="4"/>
  <c r="G469" i="4"/>
  <c r="F469" i="4" s="1"/>
  <c r="I469" i="4"/>
  <c r="G468" i="4"/>
  <c r="F468" i="4" s="1"/>
  <c r="I468" i="4"/>
  <c r="G467" i="4"/>
  <c r="I467" i="4"/>
  <c r="G466" i="4"/>
  <c r="I466" i="4"/>
  <c r="G465" i="4"/>
  <c r="F465" i="4" s="1"/>
  <c r="I465" i="4"/>
  <c r="G464" i="4"/>
  <c r="F464" i="4" s="1"/>
  <c r="I464" i="4"/>
  <c r="G463" i="4"/>
  <c r="F463" i="4" s="1"/>
  <c r="I463" i="4"/>
  <c r="G462" i="4"/>
  <c r="F462" i="4" s="1"/>
  <c r="I462" i="4"/>
  <c r="G461" i="4"/>
  <c r="F461" i="4" s="1"/>
  <c r="I461" i="4"/>
  <c r="G460" i="4"/>
  <c r="F460" i="4" s="1"/>
  <c r="I460" i="4"/>
  <c r="G459" i="4"/>
  <c r="F459" i="4" s="1"/>
  <c r="I459" i="4"/>
  <c r="G458" i="4"/>
  <c r="F458" i="4" s="1"/>
  <c r="I458" i="4"/>
  <c r="G457" i="4"/>
  <c r="F457" i="4" s="1"/>
  <c r="I457" i="4"/>
  <c r="G456" i="4"/>
  <c r="I456" i="4"/>
  <c r="G455" i="4"/>
  <c r="I455" i="4"/>
  <c r="G454" i="4"/>
  <c r="F454" i="4" s="1"/>
  <c r="I454" i="4"/>
  <c r="G453" i="4"/>
  <c r="F453" i="4" s="1"/>
  <c r="I453" i="4"/>
  <c r="G452" i="4"/>
  <c r="F452" i="4" s="1"/>
  <c r="I452" i="4"/>
  <c r="G451" i="4"/>
  <c r="I451" i="4"/>
  <c r="G450" i="4"/>
  <c r="I450" i="4"/>
  <c r="G449" i="4"/>
  <c r="F449" i="4" s="1"/>
  <c r="I449" i="4"/>
  <c r="G448" i="4"/>
  <c r="I448" i="4"/>
  <c r="G447" i="4"/>
  <c r="I447" i="4"/>
  <c r="G446" i="4"/>
  <c r="I446" i="4"/>
  <c r="G445" i="4"/>
  <c r="F445" i="4" s="1"/>
  <c r="I445" i="4"/>
  <c r="G444" i="4"/>
  <c r="F444" i="4" s="1"/>
  <c r="I444" i="4"/>
  <c r="G443" i="4"/>
  <c r="I443" i="4"/>
  <c r="G442" i="4"/>
  <c r="I442" i="4"/>
  <c r="G441" i="4"/>
  <c r="F441" i="4" s="1"/>
  <c r="I441" i="4"/>
  <c r="G440" i="4"/>
  <c r="I440" i="4"/>
  <c r="G439" i="4"/>
  <c r="I439" i="4"/>
  <c r="G438" i="4"/>
  <c r="I438" i="4"/>
  <c r="G437" i="4"/>
  <c r="F437" i="4" s="1"/>
  <c r="I437" i="4"/>
  <c r="G436" i="4"/>
  <c r="I436" i="4"/>
  <c r="G435" i="4"/>
  <c r="F435" i="4" s="1"/>
  <c r="I435" i="4"/>
  <c r="G434" i="4"/>
  <c r="F434" i="4" s="1"/>
  <c r="I434" i="4"/>
  <c r="G433" i="4"/>
  <c r="F433" i="4" s="1"/>
  <c r="I433" i="4"/>
  <c r="G432" i="4"/>
  <c r="I432" i="4"/>
  <c r="G431" i="4"/>
  <c r="F431" i="4" s="1"/>
  <c r="I431" i="4"/>
  <c r="G430" i="4"/>
  <c r="I430" i="4"/>
  <c r="G429" i="4"/>
  <c r="F429" i="4" s="1"/>
  <c r="I429" i="4"/>
  <c r="G428" i="4"/>
  <c r="F428" i="4" s="1"/>
  <c r="I428" i="4"/>
  <c r="G427" i="4"/>
  <c r="I427" i="4"/>
  <c r="G426" i="4"/>
  <c r="I426" i="4"/>
  <c r="G425" i="4"/>
  <c r="F425" i="4" s="1"/>
  <c r="I425" i="4"/>
  <c r="G424" i="4"/>
  <c r="F424" i="4" s="1"/>
  <c r="I424" i="4"/>
  <c r="G423" i="4"/>
  <c r="F423" i="4" s="1"/>
  <c r="I423" i="4"/>
  <c r="G422" i="4"/>
  <c r="I422" i="4"/>
  <c r="G421" i="4"/>
  <c r="F421" i="4" s="1"/>
  <c r="I421" i="4"/>
  <c r="G420" i="4"/>
  <c r="I420" i="4"/>
  <c r="G419" i="4"/>
  <c r="F419" i="4" s="1"/>
  <c r="I419" i="4"/>
  <c r="G418" i="4"/>
  <c r="F418" i="4" s="1"/>
  <c r="I418" i="4"/>
  <c r="G417" i="4"/>
  <c r="F417" i="4" s="1"/>
  <c r="I417" i="4"/>
  <c r="G416" i="4"/>
  <c r="I416" i="4"/>
  <c r="G415" i="4"/>
  <c r="F415" i="4" s="1"/>
  <c r="I415" i="4"/>
  <c r="G414" i="4"/>
  <c r="F414" i="4" s="1"/>
  <c r="I414" i="4"/>
  <c r="G413" i="4"/>
  <c r="F413" i="4" s="1"/>
  <c r="I413" i="4"/>
  <c r="G412" i="4"/>
  <c r="F412" i="4" s="1"/>
  <c r="I412" i="4"/>
  <c r="G411" i="4"/>
  <c r="F411" i="4" s="1"/>
  <c r="I411" i="4"/>
  <c r="G410" i="4"/>
  <c r="F410" i="4" s="1"/>
  <c r="I410" i="4"/>
  <c r="G409" i="4"/>
  <c r="F409" i="4" s="1"/>
  <c r="I409" i="4"/>
  <c r="G408" i="4"/>
  <c r="I408" i="4"/>
  <c r="G407" i="4"/>
  <c r="I407" i="4"/>
  <c r="G406" i="4"/>
  <c r="F406" i="4" s="1"/>
  <c r="I406" i="4"/>
  <c r="G405" i="4"/>
  <c r="F405" i="4" s="1"/>
  <c r="I405" i="4"/>
  <c r="G404" i="4"/>
  <c r="F404" i="4" s="1"/>
  <c r="I404" i="4"/>
  <c r="G403" i="4"/>
  <c r="F403" i="4" s="1"/>
  <c r="I403" i="4"/>
  <c r="G402" i="4"/>
  <c r="I402" i="4"/>
  <c r="G401" i="4"/>
  <c r="F401" i="4" s="1"/>
  <c r="I401" i="4"/>
  <c r="G400" i="4"/>
  <c r="I400" i="4"/>
  <c r="G399" i="4"/>
  <c r="F399" i="4" s="1"/>
  <c r="I399" i="4"/>
  <c r="G398" i="4"/>
  <c r="F398" i="4" s="1"/>
  <c r="I398" i="4"/>
  <c r="G397" i="4"/>
  <c r="F397" i="4" s="1"/>
  <c r="I397" i="4"/>
  <c r="G396" i="4"/>
  <c r="I396" i="4"/>
  <c r="G395" i="4"/>
  <c r="F395" i="4" s="1"/>
  <c r="I395" i="4"/>
  <c r="G394" i="4"/>
  <c r="F394" i="4" s="1"/>
  <c r="I394" i="4"/>
  <c r="G393" i="4"/>
  <c r="F393" i="4" s="1"/>
  <c r="I393" i="4"/>
  <c r="G392" i="4"/>
  <c r="F392" i="4" s="1"/>
  <c r="I392" i="4"/>
  <c r="G391" i="4"/>
  <c r="I391" i="4"/>
  <c r="G390" i="4"/>
  <c r="F390" i="4" s="1"/>
  <c r="I390" i="4"/>
  <c r="G389" i="4"/>
  <c r="F389" i="4" s="1"/>
  <c r="I389" i="4"/>
  <c r="G388" i="4"/>
  <c r="I388" i="4"/>
  <c r="G387" i="4"/>
  <c r="F387" i="4" s="1"/>
  <c r="I387" i="4"/>
  <c r="G386" i="4"/>
  <c r="F386" i="4" s="1"/>
  <c r="I386" i="4"/>
  <c r="G385" i="4"/>
  <c r="I385" i="4"/>
  <c r="G384" i="4"/>
  <c r="F384" i="4" s="1"/>
  <c r="I384" i="4"/>
  <c r="G383" i="4"/>
  <c r="I383" i="4"/>
  <c r="G382" i="4"/>
  <c r="I382" i="4"/>
  <c r="G381" i="4"/>
  <c r="F381" i="4" s="1"/>
  <c r="I381" i="4"/>
  <c r="G380" i="4"/>
  <c r="I380" i="4"/>
  <c r="G379" i="4"/>
  <c r="F379" i="4" s="1"/>
  <c r="I379" i="4"/>
  <c r="G378" i="4"/>
  <c r="I378" i="4"/>
  <c r="G377" i="4"/>
  <c r="I377" i="4"/>
  <c r="G376" i="4"/>
  <c r="I376" i="4"/>
  <c r="G375" i="4"/>
  <c r="F375" i="4" s="1"/>
  <c r="I375" i="4"/>
  <c r="G374" i="4"/>
  <c r="F374" i="4" s="1"/>
  <c r="I374" i="4"/>
  <c r="G373" i="4"/>
  <c r="I373" i="4"/>
  <c r="G372" i="4"/>
  <c r="I372" i="4"/>
  <c r="G371" i="4"/>
  <c r="F371" i="4" s="1"/>
  <c r="I371" i="4"/>
  <c r="G370" i="4"/>
  <c r="I370" i="4"/>
  <c r="G369" i="4"/>
  <c r="F369" i="4" s="1"/>
  <c r="I369" i="4"/>
  <c r="G368" i="4"/>
  <c r="F368" i="4" s="1"/>
  <c r="I368" i="4"/>
  <c r="G367" i="4"/>
  <c r="F367" i="4" s="1"/>
  <c r="I367" i="4"/>
  <c r="G366" i="4"/>
  <c r="F366" i="4" s="1"/>
  <c r="I366" i="4"/>
  <c r="G365" i="4"/>
  <c r="F365" i="4" s="1"/>
  <c r="I365" i="4"/>
  <c r="G364" i="4"/>
  <c r="F364" i="4" s="1"/>
  <c r="I364" i="4"/>
  <c r="G363" i="4"/>
  <c r="F363" i="4" s="1"/>
  <c r="I363" i="4"/>
  <c r="G362" i="4"/>
  <c r="I362" i="4"/>
  <c r="G361" i="4"/>
  <c r="F361" i="4" s="1"/>
  <c r="I361" i="4"/>
  <c r="G360" i="4"/>
  <c r="I360" i="4"/>
  <c r="G359" i="4"/>
  <c r="F359" i="4" s="1"/>
  <c r="I359" i="4"/>
  <c r="G358" i="4"/>
  <c r="I358" i="4"/>
  <c r="G357" i="4"/>
  <c r="F357" i="4" s="1"/>
  <c r="I357" i="4"/>
  <c r="G356" i="4"/>
  <c r="I356" i="4"/>
  <c r="G355" i="4"/>
  <c r="F355" i="4" s="1"/>
  <c r="I355" i="4"/>
  <c r="G354" i="4"/>
  <c r="F354" i="4" s="1"/>
  <c r="I354" i="4"/>
  <c r="G353" i="4"/>
  <c r="I353" i="4"/>
  <c r="G352" i="4"/>
  <c r="I352" i="4"/>
  <c r="G351" i="4"/>
  <c r="F351" i="4" s="1"/>
  <c r="I351" i="4"/>
  <c r="G350" i="4"/>
  <c r="I350" i="4"/>
  <c r="G349" i="4"/>
  <c r="F349" i="4" s="1"/>
  <c r="I349" i="4"/>
  <c r="G348" i="4"/>
  <c r="F348" i="4" s="1"/>
  <c r="I348" i="4"/>
  <c r="G347" i="4"/>
  <c r="F347" i="4" s="1"/>
  <c r="I347" i="4"/>
  <c r="G346" i="4"/>
  <c r="F346" i="4" s="1"/>
  <c r="I346" i="4"/>
  <c r="G345" i="4"/>
  <c r="F345" i="4" s="1"/>
  <c r="I345" i="4"/>
  <c r="G344" i="4"/>
  <c r="I344" i="4"/>
  <c r="G343" i="4"/>
  <c r="F343" i="4" s="1"/>
  <c r="I343" i="4"/>
  <c r="G342" i="4"/>
  <c r="I342" i="4"/>
  <c r="G341" i="4"/>
  <c r="F341" i="4" s="1"/>
  <c r="I341" i="4"/>
  <c r="G340" i="4"/>
  <c r="I340" i="4"/>
  <c r="G339" i="4"/>
  <c r="F339" i="4" s="1"/>
  <c r="I339" i="4"/>
  <c r="G338" i="4"/>
  <c r="I338" i="4"/>
  <c r="G337" i="4"/>
  <c r="F337" i="4" s="1"/>
  <c r="I337" i="4"/>
  <c r="G336" i="4"/>
  <c r="I336" i="4"/>
  <c r="G335" i="4"/>
  <c r="F335" i="4" s="1"/>
  <c r="I335" i="4"/>
  <c r="G334" i="4"/>
  <c r="F334" i="4" s="1"/>
  <c r="I334" i="4"/>
  <c r="G333" i="4"/>
  <c r="I333" i="4"/>
  <c r="G332" i="4"/>
  <c r="F332" i="4" s="1"/>
  <c r="I332" i="4"/>
  <c r="G331" i="4"/>
  <c r="F331" i="4" s="1"/>
  <c r="I331" i="4"/>
  <c r="G330" i="4"/>
  <c r="I330" i="4"/>
  <c r="G329" i="4"/>
  <c r="F329" i="4" s="1"/>
  <c r="I329" i="4"/>
  <c r="G328" i="4"/>
  <c r="F328" i="4" s="1"/>
  <c r="I328" i="4"/>
  <c r="G327" i="4"/>
  <c r="F327" i="4" s="1"/>
  <c r="I327" i="4"/>
  <c r="G326" i="4"/>
  <c r="I326" i="4"/>
  <c r="G325" i="4"/>
  <c r="F325" i="4" s="1"/>
  <c r="I325" i="4"/>
  <c r="G324" i="4"/>
  <c r="I324" i="4"/>
  <c r="G323" i="4"/>
  <c r="F323" i="4" s="1"/>
  <c r="I323" i="4"/>
  <c r="G322" i="4"/>
  <c r="I322" i="4"/>
  <c r="G321" i="4"/>
  <c r="F321" i="4" s="1"/>
  <c r="I321" i="4"/>
  <c r="G320" i="4"/>
  <c r="I320" i="4"/>
  <c r="G319" i="4"/>
  <c r="F319" i="4" s="1"/>
  <c r="I319" i="4"/>
  <c r="G318" i="4"/>
  <c r="F318" i="4" s="1"/>
  <c r="I318" i="4"/>
  <c r="G317" i="4"/>
  <c r="F317" i="4" s="1"/>
  <c r="I317" i="4"/>
  <c r="G316" i="4"/>
  <c r="I316" i="4"/>
  <c r="G315" i="4"/>
  <c r="F315" i="4" s="1"/>
  <c r="I315" i="4"/>
  <c r="G314" i="4"/>
  <c r="F314" i="4" s="1"/>
  <c r="I314" i="4"/>
  <c r="G313" i="4"/>
  <c r="F313" i="4" s="1"/>
  <c r="I313" i="4"/>
  <c r="G312" i="4"/>
  <c r="I312" i="4"/>
  <c r="G311" i="4"/>
  <c r="I311" i="4"/>
  <c r="G310" i="4"/>
  <c r="I310" i="4"/>
  <c r="G309" i="4"/>
  <c r="F309" i="4" s="1"/>
  <c r="I309" i="4"/>
  <c r="G308" i="4"/>
  <c r="F308" i="4" s="1"/>
  <c r="I308" i="4"/>
  <c r="G307" i="4"/>
  <c r="F307" i="4" s="1"/>
  <c r="I307" i="4"/>
  <c r="G306" i="4"/>
  <c r="I306" i="4"/>
  <c r="G305" i="4"/>
  <c r="F305" i="4" s="1"/>
  <c r="I305" i="4"/>
  <c r="G304" i="4"/>
  <c r="I304" i="4"/>
  <c r="G303" i="4"/>
  <c r="F303" i="4" s="1"/>
  <c r="I303" i="4"/>
  <c r="G302" i="4"/>
  <c r="F302" i="4" s="1"/>
  <c r="I302" i="4"/>
  <c r="G301" i="4"/>
  <c r="F301" i="4" s="1"/>
  <c r="I301" i="4"/>
  <c r="G300" i="4"/>
  <c r="I300" i="4"/>
  <c r="G299" i="4"/>
  <c r="F299" i="4" s="1"/>
  <c r="I299" i="4"/>
  <c r="G298" i="4"/>
  <c r="F298" i="4" s="1"/>
  <c r="I298" i="4"/>
  <c r="G297" i="4"/>
  <c r="F297" i="4" s="1"/>
  <c r="I297" i="4"/>
  <c r="G296" i="4"/>
  <c r="I296" i="4"/>
  <c r="G295" i="4"/>
  <c r="F295" i="4" s="1"/>
  <c r="I295" i="4"/>
  <c r="G294" i="4"/>
  <c r="F294" i="4" s="1"/>
  <c r="I294" i="4"/>
  <c r="G293" i="4"/>
  <c r="F293" i="4" s="1"/>
  <c r="I293" i="4"/>
  <c r="G292" i="4"/>
  <c r="F292" i="4" s="1"/>
  <c r="I292" i="4"/>
  <c r="G291" i="4"/>
  <c r="I291" i="4"/>
  <c r="G290" i="4"/>
  <c r="I290" i="4"/>
  <c r="G289" i="4"/>
  <c r="F289" i="4" s="1"/>
  <c r="I289" i="4"/>
  <c r="G288" i="4"/>
  <c r="F288" i="4" s="1"/>
  <c r="I288" i="4"/>
  <c r="G287" i="4"/>
  <c r="F287" i="4" s="1"/>
  <c r="I287" i="4"/>
  <c r="G286" i="4"/>
  <c r="F286" i="4" s="1"/>
  <c r="I286" i="4"/>
  <c r="G285" i="4"/>
  <c r="F285" i="4" s="1"/>
  <c r="I285" i="4"/>
  <c r="G284" i="4"/>
  <c r="F284" i="4" s="1"/>
  <c r="I284" i="4"/>
  <c r="G283" i="4"/>
  <c r="F283" i="4" s="1"/>
  <c r="I283" i="4"/>
  <c r="G282" i="4"/>
  <c r="I282" i="4"/>
  <c r="G281" i="4"/>
  <c r="F281" i="4" s="1"/>
  <c r="I281" i="4"/>
  <c r="G280" i="4"/>
  <c r="I280" i="4"/>
  <c r="G279" i="4"/>
  <c r="F279" i="4" s="1"/>
  <c r="I279" i="4"/>
  <c r="G278" i="4"/>
  <c r="F278" i="4" s="1"/>
  <c r="I278" i="4"/>
  <c r="G277" i="4"/>
  <c r="F277" i="4" s="1"/>
  <c r="I277" i="4"/>
  <c r="G276" i="4"/>
  <c r="I276" i="4"/>
  <c r="G275" i="4"/>
  <c r="F275" i="4" s="1"/>
  <c r="I275" i="4"/>
  <c r="G274" i="4"/>
  <c r="F274" i="4" s="1"/>
  <c r="I274" i="4"/>
  <c r="G273" i="4"/>
  <c r="F273" i="4" s="1"/>
  <c r="I273" i="4"/>
  <c r="G272" i="4"/>
  <c r="I272" i="4"/>
  <c r="G271" i="4"/>
  <c r="I271" i="4"/>
  <c r="G270" i="4"/>
  <c r="I270" i="4"/>
  <c r="G269" i="4"/>
  <c r="F269" i="4" s="1"/>
  <c r="I269" i="4"/>
  <c r="G268" i="4"/>
  <c r="F268" i="4" s="1"/>
  <c r="I268" i="4"/>
  <c r="G267" i="4"/>
  <c r="F267" i="4" s="1"/>
  <c r="I267" i="4"/>
  <c r="G266" i="4"/>
  <c r="I266" i="4"/>
  <c r="G265" i="4"/>
  <c r="F265" i="4" s="1"/>
  <c r="I265" i="4"/>
  <c r="G264" i="4"/>
  <c r="I264" i="4"/>
  <c r="G263" i="4"/>
  <c r="F263" i="4" s="1"/>
  <c r="I263" i="4"/>
  <c r="G262" i="4"/>
  <c r="I262" i="4"/>
  <c r="G261" i="4"/>
  <c r="F261" i="4" s="1"/>
  <c r="I261" i="4"/>
  <c r="G260" i="4"/>
  <c r="I260" i="4"/>
  <c r="G259" i="4"/>
  <c r="F259" i="4" s="1"/>
  <c r="I259" i="4"/>
  <c r="G258" i="4"/>
  <c r="F258" i="4" s="1"/>
  <c r="I258" i="4"/>
  <c r="G257" i="4"/>
  <c r="F257" i="4" s="1"/>
  <c r="I257" i="4"/>
  <c r="G256" i="4"/>
  <c r="F256" i="4" s="1"/>
  <c r="I256" i="4"/>
  <c r="G255" i="4"/>
  <c r="F255" i="4" s="1"/>
  <c r="I255" i="4"/>
  <c r="G254" i="4"/>
  <c r="F254" i="4" s="1"/>
  <c r="I254" i="4"/>
  <c r="G253" i="4"/>
  <c r="I253" i="4"/>
  <c r="G252" i="4"/>
  <c r="I252" i="4"/>
  <c r="G251" i="4"/>
  <c r="I251" i="4"/>
  <c r="G250" i="4"/>
  <c r="I250" i="4"/>
  <c r="G249" i="4"/>
  <c r="F249" i="4" s="1"/>
  <c r="I249" i="4"/>
  <c r="G248" i="4"/>
  <c r="F248" i="4" s="1"/>
  <c r="I248" i="4"/>
  <c r="G247" i="4"/>
  <c r="F247" i="4" s="1"/>
  <c r="I247" i="4"/>
  <c r="G246" i="4"/>
  <c r="I246" i="4"/>
  <c r="G245" i="4"/>
  <c r="I245" i="4"/>
  <c r="G244" i="4"/>
  <c r="I244" i="4"/>
  <c r="G243" i="4"/>
  <c r="F243" i="4" s="1"/>
  <c r="I243" i="4"/>
  <c r="G242" i="4"/>
  <c r="I242" i="4"/>
  <c r="G241" i="4"/>
  <c r="F241" i="4" s="1"/>
  <c r="I241" i="4"/>
  <c r="G240" i="4"/>
  <c r="I240" i="4"/>
  <c r="G239" i="4"/>
  <c r="F239" i="4" s="1"/>
  <c r="I239" i="4"/>
  <c r="G238" i="4"/>
  <c r="F238" i="4" s="1"/>
  <c r="I238" i="4"/>
  <c r="G237" i="4"/>
  <c r="F237" i="4" s="1"/>
  <c r="I237" i="4"/>
  <c r="G236" i="4"/>
  <c r="F236" i="4" s="1"/>
  <c r="I236" i="4"/>
  <c r="G235" i="4"/>
  <c r="F235" i="4" s="1"/>
  <c r="I235" i="4"/>
  <c r="G234" i="4"/>
  <c r="F234" i="4" s="1"/>
  <c r="I234" i="4"/>
  <c r="G233" i="4"/>
  <c r="F233" i="4" s="1"/>
  <c r="I233" i="4"/>
  <c r="G232" i="4"/>
  <c r="I232" i="4"/>
  <c r="G231" i="4"/>
  <c r="I231" i="4"/>
  <c r="G230" i="4"/>
  <c r="I230" i="4"/>
  <c r="G229" i="4"/>
  <c r="F229" i="4" s="1"/>
  <c r="I229" i="4"/>
  <c r="G228" i="4"/>
  <c r="F228" i="4" s="1"/>
  <c r="I228" i="4"/>
  <c r="G227" i="4"/>
  <c r="F227" i="4" s="1"/>
  <c r="I227" i="4"/>
  <c r="G226" i="4"/>
  <c r="F226" i="4" s="1"/>
  <c r="I226" i="4"/>
  <c r="G225" i="4"/>
  <c r="I225" i="4"/>
  <c r="G224" i="4"/>
  <c r="F224" i="4" s="1"/>
  <c r="I224" i="4"/>
  <c r="G223" i="4"/>
  <c r="I223" i="4"/>
  <c r="G222" i="4"/>
  <c r="I222" i="4"/>
  <c r="G221" i="4"/>
  <c r="F221" i="4" s="1"/>
  <c r="I221" i="4"/>
  <c r="G220" i="4"/>
  <c r="I220" i="4"/>
  <c r="G219" i="4"/>
  <c r="F219" i="4" s="1"/>
  <c r="I219" i="4"/>
  <c r="G218" i="4"/>
  <c r="I218" i="4"/>
  <c r="G217" i="4"/>
  <c r="F217" i="4" s="1"/>
  <c r="I217" i="4"/>
  <c r="G216" i="4"/>
  <c r="F216" i="4" s="1"/>
  <c r="I216" i="4"/>
  <c r="G215" i="4"/>
  <c r="F215" i="4" s="1"/>
  <c r="I215" i="4"/>
  <c r="G214" i="4"/>
  <c r="F214" i="4" s="1"/>
  <c r="I214" i="4"/>
  <c r="G213" i="4"/>
  <c r="I213" i="4"/>
  <c r="G212" i="4"/>
  <c r="I212" i="4"/>
  <c r="G211" i="4"/>
  <c r="I211" i="4"/>
  <c r="G210" i="4"/>
  <c r="I210" i="4"/>
  <c r="G209" i="4"/>
  <c r="F209" i="4" s="1"/>
  <c r="I209" i="4"/>
  <c r="G208" i="4"/>
  <c r="F208" i="4" s="1"/>
  <c r="I208" i="4"/>
  <c r="G207" i="4"/>
  <c r="F207" i="4" s="1"/>
  <c r="I207" i="4"/>
  <c r="G206" i="4"/>
  <c r="F206" i="4" s="1"/>
  <c r="I206" i="4"/>
  <c r="G205" i="4"/>
  <c r="I205" i="4"/>
  <c r="G204" i="4"/>
  <c r="F204" i="4" s="1"/>
  <c r="I204" i="4"/>
  <c r="G203" i="4"/>
  <c r="I203" i="4"/>
  <c r="G202" i="4"/>
  <c r="I202" i="4"/>
  <c r="G201" i="4"/>
  <c r="F201" i="4" s="1"/>
  <c r="I201" i="4"/>
  <c r="G200" i="4"/>
  <c r="F200" i="4" s="1"/>
  <c r="I200" i="4"/>
  <c r="G199" i="4"/>
  <c r="F199" i="4" s="1"/>
  <c r="I199" i="4"/>
  <c r="G198" i="4"/>
  <c r="I198" i="4"/>
  <c r="G197" i="4"/>
  <c r="F197" i="4" s="1"/>
  <c r="I197" i="4"/>
  <c r="G196" i="4"/>
  <c r="F196" i="4" s="1"/>
  <c r="I196" i="4"/>
  <c r="G195" i="4"/>
  <c r="F195" i="4" s="1"/>
  <c r="I195" i="4"/>
  <c r="G194" i="4"/>
  <c r="F194" i="4" s="1"/>
  <c r="I194" i="4"/>
  <c r="G193" i="4"/>
  <c r="F193" i="4" s="1"/>
  <c r="I193" i="4"/>
  <c r="G192" i="4"/>
  <c r="I192" i="4"/>
  <c r="G191" i="4"/>
  <c r="I191" i="4"/>
  <c r="G190" i="4"/>
  <c r="I190" i="4"/>
  <c r="G189" i="4"/>
  <c r="F189" i="4" s="1"/>
  <c r="I189" i="4"/>
  <c r="G188" i="4"/>
  <c r="F188" i="4" s="1"/>
  <c r="I188" i="4"/>
  <c r="G187" i="4"/>
  <c r="I187" i="4"/>
  <c r="G186" i="4"/>
  <c r="I186" i="4"/>
  <c r="G185" i="4"/>
  <c r="I185" i="4"/>
  <c r="G184" i="4"/>
  <c r="I184" i="4"/>
  <c r="G183" i="4"/>
  <c r="I183" i="4"/>
  <c r="G182" i="4"/>
  <c r="I182" i="4"/>
  <c r="G181" i="4"/>
  <c r="F181" i="4" s="1"/>
  <c r="I181" i="4"/>
  <c r="G180" i="4"/>
  <c r="I180" i="4"/>
  <c r="G179" i="4"/>
  <c r="F179" i="4" s="1"/>
  <c r="I179" i="4"/>
  <c r="G178" i="4"/>
  <c r="F178" i="4" s="1"/>
  <c r="I178" i="4"/>
  <c r="G177" i="4"/>
  <c r="F177" i="4" s="1"/>
  <c r="I177" i="4"/>
  <c r="G176" i="4"/>
  <c r="F176" i="4" s="1"/>
  <c r="I176" i="4"/>
  <c r="G175" i="4"/>
  <c r="F175" i="4" s="1"/>
  <c r="I175" i="4"/>
  <c r="G174" i="4"/>
  <c r="F174" i="4" s="1"/>
  <c r="I174" i="4"/>
  <c r="G173" i="4"/>
  <c r="F173" i="4" s="1"/>
  <c r="I173" i="4"/>
  <c r="G172" i="4"/>
  <c r="I172" i="4"/>
  <c r="G171" i="4"/>
  <c r="I171" i="4"/>
  <c r="G170" i="4"/>
  <c r="I170" i="4"/>
  <c r="G169" i="4"/>
  <c r="F169" i="4" s="1"/>
  <c r="I169" i="4"/>
  <c r="G168" i="4"/>
  <c r="F168" i="4" s="1"/>
  <c r="I168" i="4"/>
  <c r="G167" i="4"/>
  <c r="I167" i="4"/>
  <c r="G166" i="4"/>
  <c r="I166" i="4"/>
  <c r="G165" i="4"/>
  <c r="F165" i="4" s="1"/>
  <c r="I165" i="4"/>
  <c r="G164" i="4"/>
  <c r="I164" i="4"/>
  <c r="G163" i="4"/>
  <c r="I163" i="4"/>
  <c r="G162" i="4"/>
  <c r="I162" i="4"/>
  <c r="G161" i="4"/>
  <c r="F161" i="4" s="1"/>
  <c r="I161" i="4"/>
  <c r="G160" i="4"/>
  <c r="F160" i="4" s="1"/>
  <c r="I160" i="4"/>
  <c r="G159" i="4"/>
  <c r="F159" i="4" s="1"/>
  <c r="I159" i="4"/>
  <c r="G158" i="4"/>
  <c r="I158" i="4"/>
  <c r="G157" i="4"/>
  <c r="F157" i="4" s="1"/>
  <c r="I157" i="4"/>
  <c r="G156" i="4"/>
  <c r="F156" i="4" s="1"/>
  <c r="I156" i="4"/>
  <c r="G155" i="4"/>
  <c r="F155" i="4" s="1"/>
  <c r="I155" i="4"/>
  <c r="G154" i="4"/>
  <c r="F154" i="4" s="1"/>
  <c r="I154" i="4"/>
  <c r="G153" i="4"/>
  <c r="I153" i="4"/>
  <c r="G152" i="4"/>
  <c r="I152" i="4"/>
  <c r="G151" i="4"/>
  <c r="I151" i="4"/>
  <c r="G150" i="4"/>
  <c r="I150" i="4"/>
  <c r="G149" i="4"/>
  <c r="F149" i="4" s="1"/>
  <c r="I149" i="4"/>
  <c r="G148" i="4"/>
  <c r="F148" i="4" s="1"/>
  <c r="I148" i="4"/>
  <c r="G147" i="4"/>
  <c r="I147" i="4"/>
  <c r="G146" i="4"/>
  <c r="I146" i="4"/>
  <c r="G145" i="4"/>
  <c r="F145" i="4" s="1"/>
  <c r="I145" i="4"/>
  <c r="G144" i="4"/>
  <c r="F144" i="4" s="1"/>
  <c r="I144" i="4"/>
  <c r="G143" i="4"/>
  <c r="I143" i="4"/>
  <c r="G142" i="4"/>
  <c r="I142" i="4"/>
  <c r="G141" i="4"/>
  <c r="I141" i="4"/>
  <c r="G140" i="4"/>
  <c r="I140" i="4"/>
  <c r="G139" i="4"/>
  <c r="F139" i="4" s="1"/>
  <c r="I139" i="4"/>
  <c r="G138" i="4"/>
  <c r="F138" i="4" s="1"/>
  <c r="I138" i="4"/>
  <c r="G137" i="4"/>
  <c r="F137" i="4" s="1"/>
  <c r="I137" i="4"/>
  <c r="G136" i="4"/>
  <c r="F136" i="4" s="1"/>
  <c r="I136" i="4"/>
  <c r="G135" i="4"/>
  <c r="F135" i="4" s="1"/>
  <c r="I135" i="4"/>
  <c r="G134" i="4"/>
  <c r="F134" i="4" s="1"/>
  <c r="I134" i="4"/>
  <c r="G133" i="4"/>
  <c r="F133" i="4" s="1"/>
  <c r="I133" i="4"/>
  <c r="G132" i="4"/>
  <c r="I132" i="4"/>
  <c r="G131" i="4"/>
  <c r="F131" i="4" s="1"/>
  <c r="I131" i="4"/>
  <c r="G130" i="4"/>
  <c r="I130" i="4"/>
  <c r="G129" i="4"/>
  <c r="F129" i="4" s="1"/>
  <c r="I129" i="4"/>
  <c r="G128" i="4"/>
  <c r="F128" i="4" s="1"/>
  <c r="I128" i="4"/>
  <c r="G127" i="4"/>
  <c r="I127" i="4"/>
  <c r="G126" i="4"/>
  <c r="F126" i="4" s="1"/>
  <c r="I126" i="4"/>
  <c r="G125" i="4"/>
  <c r="F125" i="4" s="1"/>
  <c r="I125" i="4"/>
  <c r="G124" i="4"/>
  <c r="F124" i="4" s="1"/>
  <c r="I124" i="4"/>
  <c r="G123" i="4"/>
  <c r="F123" i="4" s="1"/>
  <c r="I123" i="4"/>
  <c r="G122" i="4"/>
  <c r="I122" i="4"/>
  <c r="G121" i="4"/>
  <c r="I121" i="4"/>
  <c r="G120" i="4"/>
  <c r="F120" i="4" s="1"/>
  <c r="I120" i="4"/>
  <c r="G119" i="4"/>
  <c r="F119" i="4" s="1"/>
  <c r="I119" i="4"/>
  <c r="G118" i="4"/>
  <c r="F118" i="4" s="1"/>
  <c r="I118" i="4"/>
  <c r="G117" i="4"/>
  <c r="I117" i="4"/>
  <c r="G116" i="4"/>
  <c r="F116" i="4" s="1"/>
  <c r="I116" i="4"/>
  <c r="G115" i="4"/>
  <c r="I115" i="4"/>
  <c r="G114" i="4"/>
  <c r="F114" i="4" s="1"/>
  <c r="I114" i="4"/>
  <c r="G113" i="4"/>
  <c r="F113" i="4" s="1"/>
  <c r="I113" i="4"/>
  <c r="G112" i="4"/>
  <c r="I112" i="4"/>
  <c r="G111" i="4"/>
  <c r="F111" i="4" s="1"/>
  <c r="I111" i="4"/>
  <c r="G110" i="4"/>
  <c r="I110" i="4"/>
  <c r="G109" i="4"/>
  <c r="F109" i="4" s="1"/>
  <c r="I109" i="4"/>
  <c r="G108" i="4"/>
  <c r="F108" i="4" s="1"/>
  <c r="I108" i="4"/>
  <c r="G107" i="4"/>
  <c r="I107" i="4"/>
  <c r="G106" i="4"/>
  <c r="F106" i="4" s="1"/>
  <c r="I106" i="4"/>
  <c r="G105" i="4"/>
  <c r="F105" i="4" s="1"/>
  <c r="I105" i="4"/>
  <c r="G104" i="4"/>
  <c r="F104" i="4" s="1"/>
  <c r="I104" i="4"/>
  <c r="G103" i="4"/>
  <c r="F103" i="4" s="1"/>
  <c r="I103" i="4"/>
  <c r="G102" i="4"/>
  <c r="I102" i="4"/>
  <c r="G101" i="4"/>
  <c r="I101" i="4"/>
  <c r="G100" i="4"/>
  <c r="I100" i="4"/>
  <c r="G99" i="4"/>
  <c r="F99" i="4" s="1"/>
  <c r="I99" i="4"/>
  <c r="G98" i="4"/>
  <c r="I98" i="4"/>
  <c r="G97" i="4"/>
  <c r="I97" i="4"/>
  <c r="G96" i="4"/>
  <c r="I96" i="4"/>
  <c r="G95" i="4"/>
  <c r="I95" i="4"/>
  <c r="G94" i="4"/>
  <c r="I94" i="4"/>
  <c r="G93" i="4"/>
  <c r="I93" i="4"/>
  <c r="G92" i="4"/>
  <c r="I92" i="4"/>
  <c r="G91" i="4"/>
  <c r="F91" i="4" s="1"/>
  <c r="I91" i="4"/>
  <c r="G90" i="4"/>
  <c r="F90" i="4" s="1"/>
  <c r="I90" i="4"/>
  <c r="G89" i="4"/>
  <c r="I89" i="4"/>
  <c r="G88" i="4"/>
  <c r="F88" i="4" s="1"/>
  <c r="I88" i="4"/>
  <c r="G87" i="4"/>
  <c r="I87" i="4"/>
  <c r="G86" i="4"/>
  <c r="F86" i="4" s="1"/>
  <c r="I86" i="4"/>
  <c r="G85" i="4"/>
  <c r="I85" i="4"/>
  <c r="G84" i="4"/>
  <c r="F84" i="4" s="1"/>
  <c r="I84" i="4"/>
  <c r="G83" i="4"/>
  <c r="F83" i="4" s="1"/>
  <c r="I83" i="4"/>
  <c r="G82" i="4"/>
  <c r="I82" i="4"/>
  <c r="G81" i="4"/>
  <c r="I81" i="4"/>
  <c r="G80" i="4"/>
  <c r="F80" i="4" s="1"/>
  <c r="I80" i="4"/>
  <c r="G79" i="4"/>
  <c r="F79" i="4" s="1"/>
  <c r="I79" i="4"/>
  <c r="G78" i="4"/>
  <c r="I78" i="4"/>
  <c r="G77" i="4"/>
  <c r="I77" i="4"/>
  <c r="G76" i="4"/>
  <c r="I76" i="4"/>
  <c r="G75" i="4"/>
  <c r="F75" i="4" s="1"/>
  <c r="I75" i="4"/>
  <c r="G74" i="4"/>
  <c r="I74" i="4"/>
  <c r="G73" i="4"/>
  <c r="F73" i="4" s="1"/>
  <c r="I73" i="4"/>
  <c r="G72" i="4"/>
  <c r="I72" i="4"/>
  <c r="G71" i="4"/>
  <c r="I71" i="4"/>
  <c r="G70" i="4"/>
  <c r="I70" i="4"/>
  <c r="G69" i="4"/>
  <c r="F69" i="4" s="1"/>
  <c r="I69" i="4"/>
  <c r="G68" i="4"/>
  <c r="F68" i="4" s="1"/>
  <c r="I68" i="4"/>
  <c r="G67" i="4"/>
  <c r="I67" i="4"/>
  <c r="G66" i="4"/>
  <c r="F66" i="4" s="1"/>
  <c r="I66" i="4"/>
  <c r="G65" i="4"/>
  <c r="I65" i="4"/>
  <c r="G64" i="4"/>
  <c r="I64" i="4"/>
  <c r="G63" i="4"/>
  <c r="F63" i="4" s="1"/>
  <c r="I63" i="4"/>
  <c r="G62" i="4"/>
  <c r="F62" i="4" s="1"/>
  <c r="I62" i="4"/>
  <c r="G61" i="4"/>
  <c r="I61" i="4"/>
  <c r="G60" i="4"/>
  <c r="I60" i="4"/>
  <c r="G59" i="4"/>
  <c r="F59" i="4" s="1"/>
  <c r="I59" i="4"/>
  <c r="G58" i="4"/>
  <c r="I58" i="4"/>
  <c r="G57" i="4"/>
  <c r="I57" i="4"/>
  <c r="G56" i="4"/>
  <c r="I56" i="4"/>
  <c r="G55" i="4"/>
  <c r="F55" i="4" s="1"/>
  <c r="I55" i="4"/>
  <c r="G54" i="4"/>
  <c r="I54" i="4"/>
  <c r="G53" i="4"/>
  <c r="I53" i="4"/>
  <c r="G52" i="4"/>
  <c r="F52" i="4" s="1"/>
  <c r="I52" i="4"/>
  <c r="G51" i="4"/>
  <c r="I51" i="4"/>
  <c r="G50" i="4"/>
  <c r="F50" i="4" s="1"/>
  <c r="I50" i="4"/>
  <c r="G49" i="4"/>
  <c r="F49" i="4" s="1"/>
  <c r="I49" i="4"/>
  <c r="G48" i="4"/>
  <c r="I48" i="4"/>
  <c r="G47" i="4"/>
  <c r="F47" i="4" s="1"/>
  <c r="I47" i="4"/>
  <c r="G46" i="4"/>
  <c r="F46" i="4" s="1"/>
  <c r="I46" i="4"/>
  <c r="G45" i="4"/>
  <c r="I45" i="4"/>
  <c r="G44" i="4"/>
  <c r="F44" i="4" s="1"/>
  <c r="I44" i="4"/>
  <c r="G43" i="4"/>
  <c r="F43" i="4" s="1"/>
  <c r="I43" i="4"/>
  <c r="G42" i="4"/>
  <c r="I42" i="4"/>
  <c r="G41" i="4"/>
  <c r="I41" i="4"/>
  <c r="G40" i="4"/>
  <c r="F40" i="4" s="1"/>
  <c r="I40" i="4"/>
  <c r="G39" i="4"/>
  <c r="F39" i="4" s="1"/>
  <c r="I39" i="4"/>
  <c r="G38" i="4"/>
  <c r="I38" i="4"/>
  <c r="G37" i="4"/>
  <c r="I37" i="4"/>
  <c r="G36" i="4"/>
  <c r="F36" i="4" s="1"/>
  <c r="I36" i="4"/>
  <c r="G35" i="4"/>
  <c r="F35" i="4" s="1"/>
  <c r="I35" i="4"/>
  <c r="G34" i="4"/>
  <c r="F34" i="4" s="1"/>
  <c r="I34" i="4"/>
  <c r="G33" i="4"/>
  <c r="I33" i="4"/>
  <c r="G32" i="4"/>
  <c r="F32" i="4" s="1"/>
  <c r="I32" i="4"/>
  <c r="G31" i="4"/>
  <c r="F31" i="4" s="1"/>
  <c r="I31" i="4"/>
  <c r="G30" i="4"/>
  <c r="F30" i="4" s="1"/>
  <c r="I30" i="4"/>
  <c r="G29" i="4"/>
  <c r="F29" i="4" s="1"/>
  <c r="I29" i="4"/>
  <c r="G28" i="4"/>
  <c r="F28" i="4" s="1"/>
  <c r="I28" i="4"/>
  <c r="G27" i="4"/>
  <c r="I27" i="4"/>
  <c r="G26" i="4"/>
  <c r="F26" i="4" s="1"/>
  <c r="I26" i="4"/>
  <c r="G25" i="4"/>
  <c r="I25" i="4"/>
  <c r="G24" i="4"/>
  <c r="F24" i="4" s="1"/>
  <c r="I24" i="4"/>
  <c r="G23" i="4"/>
  <c r="F23" i="4" s="1"/>
  <c r="I23" i="4"/>
  <c r="G22" i="4"/>
  <c r="I22" i="4"/>
  <c r="G21" i="4"/>
  <c r="I21" i="4"/>
  <c r="G20" i="4"/>
  <c r="F20" i="4" s="1"/>
  <c r="I20" i="4"/>
  <c r="G19" i="4"/>
  <c r="F19" i="4" s="1"/>
  <c r="I19" i="4"/>
  <c r="G18" i="4"/>
  <c r="I18" i="4"/>
  <c r="G17" i="4"/>
  <c r="I17" i="4"/>
  <c r="G16" i="4"/>
  <c r="I16" i="4"/>
  <c r="G15" i="4"/>
  <c r="F15" i="4" s="1"/>
  <c r="I15" i="4"/>
  <c r="G14" i="4"/>
  <c r="F14" i="4" s="1"/>
  <c r="I14" i="4"/>
  <c r="G13" i="4"/>
  <c r="I13" i="4"/>
  <c r="G12" i="4"/>
  <c r="I12" i="4"/>
  <c r="G11" i="4"/>
  <c r="I11" i="4"/>
  <c r="G10" i="4"/>
  <c r="F10" i="4" s="1"/>
  <c r="I10" i="4"/>
  <c r="G9" i="4"/>
  <c r="I9" i="4"/>
  <c r="G8" i="4"/>
  <c r="F8" i="4" s="1"/>
  <c r="I8" i="4"/>
  <c r="G7" i="4"/>
  <c r="I7" i="4"/>
  <c r="G6" i="4"/>
  <c r="I6" i="4"/>
  <c r="G5" i="4"/>
  <c r="F5" i="4" s="1"/>
  <c r="I5" i="4"/>
  <c r="E1000" i="2"/>
  <c r="F1000" i="2" s="1"/>
  <c r="E999" i="2"/>
  <c r="E998" i="2"/>
  <c r="E997" i="2"/>
  <c r="E996" i="2"/>
  <c r="E995" i="2"/>
  <c r="E994" i="2"/>
  <c r="F994" i="2" s="1"/>
  <c r="E993" i="2"/>
  <c r="F993" i="2" s="1"/>
  <c r="E992" i="2"/>
  <c r="F992" i="2" s="1"/>
  <c r="E991" i="2"/>
  <c r="F991" i="2" s="1"/>
  <c r="E990" i="2"/>
  <c r="F990" i="2" s="1"/>
  <c r="E989" i="2"/>
  <c r="E988" i="2"/>
  <c r="E987" i="2"/>
  <c r="E986" i="2"/>
  <c r="E985" i="2"/>
  <c r="E984" i="2"/>
  <c r="F984" i="2" s="1"/>
  <c r="E983" i="2"/>
  <c r="F983" i="2" s="1"/>
  <c r="E982" i="2"/>
  <c r="F982" i="2" s="1"/>
  <c r="E981" i="2"/>
  <c r="E980" i="2"/>
  <c r="E979" i="2"/>
  <c r="E978" i="2"/>
  <c r="E977" i="2"/>
  <c r="E976" i="2"/>
  <c r="E975" i="2"/>
  <c r="E974" i="2"/>
  <c r="F974" i="2" s="1"/>
  <c r="E973" i="2"/>
  <c r="F973" i="2" s="1"/>
  <c r="E972" i="2"/>
  <c r="F972" i="2" s="1"/>
  <c r="E971" i="2"/>
  <c r="F971" i="2" s="1"/>
  <c r="E970" i="2"/>
  <c r="E969" i="2"/>
  <c r="E968" i="2"/>
  <c r="E967" i="2"/>
  <c r="E966" i="2"/>
  <c r="E965" i="2"/>
  <c r="F965" i="2" s="1"/>
  <c r="E964" i="2"/>
  <c r="F964" i="2" s="1"/>
  <c r="E963" i="2"/>
  <c r="F963" i="2" s="1"/>
  <c r="E962" i="2"/>
  <c r="F962" i="2" s="1"/>
  <c r="E961" i="2"/>
  <c r="F961" i="2" s="1"/>
  <c r="E960" i="2"/>
  <c r="F960" i="2" s="1"/>
  <c r="E959" i="2"/>
  <c r="E958" i="2"/>
  <c r="E957" i="2"/>
  <c r="E956" i="2"/>
  <c r="E955" i="2"/>
  <c r="E954" i="2"/>
  <c r="F954" i="2" s="1"/>
  <c r="E953" i="2"/>
  <c r="F953" i="2" s="1"/>
  <c r="E952" i="2"/>
  <c r="F952" i="2" s="1"/>
  <c r="E951" i="2"/>
  <c r="E950" i="2"/>
  <c r="E949" i="2"/>
  <c r="E948" i="2"/>
  <c r="E947" i="2"/>
  <c r="E946" i="2"/>
  <c r="E945" i="2"/>
  <c r="E944" i="2"/>
  <c r="F944" i="2" s="1"/>
  <c r="E943" i="2"/>
  <c r="F943" i="2" s="1"/>
  <c r="E942" i="2"/>
  <c r="F942" i="2" s="1"/>
  <c r="E941" i="2"/>
  <c r="E940" i="2"/>
  <c r="F940" i="2" s="1"/>
  <c r="E939" i="2"/>
  <c r="E938" i="2"/>
  <c r="E937" i="2"/>
  <c r="E936" i="2"/>
  <c r="E935" i="2"/>
  <c r="F935" i="2" s="1"/>
  <c r="E934" i="2"/>
  <c r="F934" i="2" s="1"/>
  <c r="E933" i="2"/>
  <c r="F933" i="2" s="1"/>
  <c r="E932" i="2"/>
  <c r="F932" i="2" s="1"/>
  <c r="E931" i="2"/>
  <c r="F931" i="2" s="1"/>
  <c r="E930" i="2"/>
  <c r="F930" i="2" s="1"/>
  <c r="E929" i="2"/>
  <c r="E928" i="2"/>
  <c r="E927" i="2"/>
  <c r="E926" i="2"/>
  <c r="E925" i="2"/>
  <c r="E924" i="2"/>
  <c r="F924" i="2" s="1"/>
  <c r="E923" i="2"/>
  <c r="F923" i="2" s="1"/>
  <c r="E922" i="2"/>
  <c r="F922" i="2" s="1"/>
  <c r="E921" i="2"/>
  <c r="E920" i="2"/>
  <c r="F920" i="2" s="1"/>
  <c r="E919" i="2"/>
  <c r="E918" i="2"/>
  <c r="E917" i="2"/>
  <c r="E916" i="2"/>
  <c r="E915" i="2"/>
  <c r="E914" i="2"/>
  <c r="F914" i="2" s="1"/>
  <c r="E913" i="2"/>
  <c r="F913" i="2" s="1"/>
  <c r="E912" i="2"/>
  <c r="F912" i="2" s="1"/>
  <c r="E911" i="2"/>
  <c r="F911" i="2" s="1"/>
  <c r="E910" i="2"/>
  <c r="E909" i="2"/>
  <c r="E908" i="2"/>
  <c r="E907" i="2"/>
  <c r="E906" i="2"/>
  <c r="E905" i="2"/>
  <c r="F905" i="2" s="1"/>
  <c r="E904" i="2"/>
  <c r="F904" i="2" s="1"/>
  <c r="E903" i="2"/>
  <c r="F903" i="2" s="1"/>
  <c r="E902" i="2"/>
  <c r="F902" i="2" s="1"/>
  <c r="E901" i="2"/>
  <c r="F901" i="2" s="1"/>
  <c r="E900" i="2"/>
  <c r="F900" i="2" s="1"/>
  <c r="E899" i="2"/>
  <c r="E898" i="2"/>
  <c r="E897" i="2"/>
  <c r="E896" i="2"/>
  <c r="E895" i="2"/>
  <c r="E894" i="2"/>
  <c r="F894" i="2" s="1"/>
  <c r="E893" i="2"/>
  <c r="F893" i="2" s="1"/>
  <c r="E892" i="2"/>
  <c r="F892" i="2" s="1"/>
  <c r="E891" i="2"/>
  <c r="F891" i="2" s="1"/>
  <c r="E890" i="2"/>
  <c r="F890" i="2" s="1"/>
  <c r="E889" i="2"/>
  <c r="E888" i="2"/>
  <c r="E887" i="2"/>
  <c r="E886" i="2"/>
  <c r="E885" i="2"/>
  <c r="E884" i="2"/>
  <c r="F884" i="2" s="1"/>
  <c r="E883" i="2"/>
  <c r="F883" i="2" s="1"/>
  <c r="E882" i="2"/>
  <c r="F882" i="2" s="1"/>
  <c r="E881" i="2"/>
  <c r="E880" i="2"/>
  <c r="E879" i="2"/>
  <c r="E878" i="2"/>
  <c r="E877" i="2"/>
  <c r="E876" i="2"/>
  <c r="E875" i="2"/>
  <c r="E874" i="2"/>
  <c r="F874" i="2" s="1"/>
  <c r="E873" i="2"/>
  <c r="F873" i="2" s="1"/>
  <c r="E872" i="2"/>
  <c r="F872" i="2" s="1"/>
  <c r="E871" i="2"/>
  <c r="F871" i="2" s="1"/>
  <c r="E870" i="2"/>
  <c r="E869" i="2"/>
  <c r="E868" i="2"/>
  <c r="E867" i="2"/>
  <c r="E866" i="2"/>
  <c r="E865" i="2"/>
  <c r="F865" i="2" s="1"/>
  <c r="E864" i="2"/>
  <c r="F864" i="2" s="1"/>
  <c r="E863" i="2"/>
  <c r="F863" i="2" s="1"/>
  <c r="E862" i="2"/>
  <c r="F862" i="2" s="1"/>
  <c r="E861" i="2"/>
  <c r="F861" i="2" s="1"/>
  <c r="E860" i="2"/>
  <c r="F860" i="2" s="1"/>
  <c r="E859" i="2"/>
  <c r="E858" i="2"/>
  <c r="E857" i="2"/>
  <c r="E856" i="2"/>
  <c r="E855" i="2"/>
  <c r="E854" i="2"/>
  <c r="F854" i="2" s="1"/>
  <c r="E853" i="2"/>
  <c r="F853" i="2" s="1"/>
  <c r="E852" i="2"/>
  <c r="F852" i="2" s="1"/>
  <c r="E851" i="2"/>
  <c r="E850" i="2"/>
  <c r="F850" i="2" s="1"/>
  <c r="E849" i="2"/>
  <c r="E848" i="2"/>
  <c r="E847" i="2"/>
  <c r="E846" i="2"/>
  <c r="E845" i="2"/>
  <c r="E844" i="2"/>
  <c r="F844" i="2" s="1"/>
  <c r="E843" i="2"/>
  <c r="F843" i="2" s="1"/>
  <c r="E842" i="2"/>
  <c r="F842" i="2" s="1"/>
  <c r="E841" i="2"/>
  <c r="F841" i="2" s="1"/>
  <c r="E840" i="2"/>
  <c r="E839" i="2"/>
  <c r="E838" i="2"/>
  <c r="E837" i="2"/>
  <c r="E836" i="2"/>
  <c r="E835" i="2"/>
  <c r="F835" i="2" s="1"/>
  <c r="E834" i="2"/>
  <c r="F834" i="2" s="1"/>
  <c r="E833" i="2"/>
  <c r="F833" i="2" s="1"/>
  <c r="E832" i="2"/>
  <c r="F832" i="2" s="1"/>
  <c r="E831" i="2"/>
  <c r="F831" i="2" s="1"/>
  <c r="E830" i="2"/>
  <c r="F830" i="2" s="1"/>
  <c r="E829" i="2"/>
  <c r="E828" i="2"/>
  <c r="F828" i="2" s="1"/>
  <c r="E827" i="2"/>
  <c r="E826" i="2"/>
  <c r="E825" i="2"/>
  <c r="E824" i="2"/>
  <c r="F824" i="2" s="1"/>
  <c r="E823" i="2"/>
  <c r="F823" i="2" s="1"/>
  <c r="E822" i="2"/>
  <c r="F822" i="2" s="1"/>
  <c r="E821" i="2"/>
  <c r="F821" i="2" s="1"/>
  <c r="E820" i="2"/>
  <c r="F820" i="2" s="1"/>
  <c r="E819" i="2"/>
  <c r="E818" i="2"/>
  <c r="F818" i="2" s="1"/>
  <c r="E817" i="2"/>
  <c r="F817" i="2" s="1"/>
  <c r="E816" i="2"/>
  <c r="E815" i="2"/>
  <c r="F815" i="2" s="1"/>
  <c r="E814" i="2"/>
  <c r="F814" i="2" s="1"/>
  <c r="E813" i="2"/>
  <c r="F813" i="2" s="1"/>
  <c r="E812" i="2"/>
  <c r="F812" i="2" s="1"/>
  <c r="E811" i="2"/>
  <c r="F811" i="2" s="1"/>
  <c r="E810" i="2"/>
  <c r="F810" i="2" s="1"/>
  <c r="E809" i="2"/>
  <c r="E808" i="2"/>
  <c r="E807" i="2"/>
  <c r="F807" i="2" s="1"/>
  <c r="E806" i="2"/>
  <c r="F806" i="2" s="1"/>
  <c r="E805" i="2"/>
  <c r="F805" i="2" s="1"/>
  <c r="E804" i="2"/>
  <c r="F804" i="2" s="1"/>
  <c r="E803" i="2"/>
  <c r="F803" i="2" s="1"/>
  <c r="E802" i="2"/>
  <c r="F802" i="2" s="1"/>
  <c r="E801" i="2"/>
  <c r="F801" i="2" s="1"/>
  <c r="E800" i="2"/>
  <c r="F800" i="2" s="1"/>
  <c r="E799" i="2"/>
  <c r="E798" i="2"/>
  <c r="E797" i="2"/>
  <c r="E796" i="2"/>
  <c r="F796" i="2" s="1"/>
  <c r="E795" i="2"/>
  <c r="F795" i="2" s="1"/>
  <c r="E794" i="2"/>
  <c r="F794" i="2" s="1"/>
  <c r="E793" i="2"/>
  <c r="F793" i="2" s="1"/>
  <c r="E792" i="2"/>
  <c r="F792" i="2" s="1"/>
  <c r="E791" i="2"/>
  <c r="F791" i="2" s="1"/>
  <c r="E790" i="2"/>
  <c r="E789" i="2"/>
  <c r="E788" i="2"/>
  <c r="F788" i="2" s="1"/>
  <c r="E787" i="2"/>
  <c r="E786" i="2"/>
  <c r="F786" i="2" s="1"/>
  <c r="E785" i="2"/>
  <c r="F785" i="2" s="1"/>
  <c r="E784" i="2"/>
  <c r="F784" i="2" s="1"/>
  <c r="E783" i="2"/>
  <c r="F783" i="2" s="1"/>
  <c r="E782" i="2"/>
  <c r="F782" i="2" s="1"/>
  <c r="E781" i="2"/>
  <c r="F781" i="2" s="1"/>
  <c r="E780" i="2"/>
  <c r="F780" i="2" s="1"/>
  <c r="E779" i="2"/>
  <c r="E778" i="2"/>
  <c r="E777" i="2"/>
  <c r="E776" i="2"/>
  <c r="E775" i="2"/>
  <c r="E774" i="2"/>
  <c r="F774" i="2" s="1"/>
  <c r="E773" i="2"/>
  <c r="F773" i="2" s="1"/>
  <c r="E772" i="2"/>
  <c r="F772" i="2" s="1"/>
  <c r="E771" i="2"/>
  <c r="F771" i="2" s="1"/>
  <c r="E770" i="2"/>
  <c r="F770" i="2" s="1"/>
  <c r="E769" i="2"/>
  <c r="E768" i="2"/>
  <c r="E767" i="2"/>
  <c r="E766" i="2"/>
  <c r="E765" i="2"/>
  <c r="E764" i="2"/>
  <c r="F764" i="2" s="1"/>
  <c r="E763" i="2"/>
  <c r="F763" i="2" s="1"/>
  <c r="E762" i="2"/>
  <c r="F762" i="2" s="1"/>
  <c r="E761" i="2"/>
  <c r="F761" i="2" s="1"/>
  <c r="E760" i="2"/>
  <c r="F760" i="2" s="1"/>
  <c r="E759" i="2"/>
  <c r="E758" i="2"/>
  <c r="E757" i="2"/>
  <c r="E756" i="2"/>
  <c r="F756" i="2" s="1"/>
  <c r="E755" i="2"/>
  <c r="F755" i="2" s="1"/>
  <c r="E754" i="2"/>
  <c r="F754" i="2" s="1"/>
  <c r="E753" i="2"/>
  <c r="E752" i="2"/>
  <c r="F752" i="2" s="1"/>
  <c r="E751" i="2"/>
  <c r="F751" i="2" s="1"/>
  <c r="E750" i="2"/>
  <c r="F750" i="2" s="1"/>
  <c r="E749" i="2"/>
  <c r="E748" i="2"/>
  <c r="E747" i="2"/>
  <c r="E746" i="2"/>
  <c r="E745" i="2"/>
  <c r="F745" i="2" s="1"/>
  <c r="E744" i="2"/>
  <c r="F744" i="2" s="1"/>
  <c r="E743" i="2"/>
  <c r="F743" i="2" s="1"/>
  <c r="E742" i="2"/>
  <c r="F742" i="2" s="1"/>
  <c r="E741" i="2"/>
  <c r="F741" i="2" s="1"/>
  <c r="E740" i="2"/>
  <c r="F740" i="2" s="1"/>
  <c r="E739" i="2"/>
  <c r="E738" i="2"/>
  <c r="E737" i="2"/>
  <c r="E736" i="2"/>
  <c r="E735" i="2"/>
  <c r="E734" i="2"/>
  <c r="F734" i="2" s="1"/>
  <c r="E733" i="2"/>
  <c r="F733" i="2" s="1"/>
  <c r="E732" i="2"/>
  <c r="F732" i="2" s="1"/>
  <c r="E731" i="2"/>
  <c r="F731" i="2" s="1"/>
  <c r="E730" i="2"/>
  <c r="F730" i="2" s="1"/>
  <c r="E729" i="2"/>
  <c r="E728" i="2"/>
  <c r="F728" i="2" s="1"/>
  <c r="E727" i="2"/>
  <c r="E726" i="2"/>
  <c r="E725" i="2"/>
  <c r="F725" i="2" s="1"/>
  <c r="E724" i="2"/>
  <c r="F724" i="2" s="1"/>
  <c r="E723" i="2"/>
  <c r="F723" i="2" s="1"/>
  <c r="E722" i="2"/>
  <c r="F722" i="2" s="1"/>
  <c r="E721" i="2"/>
  <c r="F721" i="2" s="1"/>
  <c r="E720" i="2"/>
  <c r="F720" i="2" s="1"/>
  <c r="E719" i="2"/>
  <c r="E718" i="2"/>
  <c r="F718" i="2" s="1"/>
  <c r="E717" i="2"/>
  <c r="F717" i="2" s="1"/>
  <c r="E716" i="2"/>
  <c r="E715" i="2"/>
  <c r="F715" i="2" s="1"/>
  <c r="E714" i="2"/>
  <c r="F714" i="2" s="1"/>
  <c r="E713" i="2"/>
  <c r="F713" i="2" s="1"/>
  <c r="E712" i="2"/>
  <c r="F712" i="2" s="1"/>
  <c r="E711" i="2"/>
  <c r="F711" i="2" s="1"/>
  <c r="E710" i="2"/>
  <c r="F710" i="2" s="1"/>
  <c r="E709" i="2"/>
  <c r="E708" i="2"/>
  <c r="E707" i="2"/>
  <c r="F707" i="2" s="1"/>
  <c r="E706" i="2"/>
  <c r="F706" i="2" s="1"/>
  <c r="E705" i="2"/>
  <c r="F705" i="2" s="1"/>
  <c r="E704" i="2"/>
  <c r="F704" i="2" s="1"/>
  <c r="E703" i="2"/>
  <c r="F703" i="2" s="1"/>
  <c r="E702" i="2"/>
  <c r="F702" i="2" s="1"/>
  <c r="E701" i="2"/>
  <c r="F701" i="2" s="1"/>
  <c r="E700" i="2"/>
  <c r="F700" i="2" s="1"/>
  <c r="E699" i="2"/>
  <c r="E698" i="2"/>
  <c r="E697" i="2"/>
  <c r="E696" i="2"/>
  <c r="F696" i="2" s="1"/>
  <c r="E695" i="2"/>
  <c r="F695" i="2" s="1"/>
  <c r="E694" i="2"/>
  <c r="F694" i="2" s="1"/>
  <c r="E693" i="2"/>
  <c r="F693" i="2" s="1"/>
  <c r="E692" i="2"/>
  <c r="F692" i="2" s="1"/>
  <c r="E691" i="2"/>
  <c r="F691" i="2" s="1"/>
  <c r="E690" i="2"/>
  <c r="F690" i="2" s="1"/>
  <c r="E689" i="2"/>
  <c r="E688" i="2"/>
  <c r="F688" i="2" s="1"/>
  <c r="E687" i="2"/>
  <c r="E686" i="2"/>
  <c r="F686" i="2" s="1"/>
  <c r="E685" i="2"/>
  <c r="F685" i="2" s="1"/>
  <c r="E684" i="2"/>
  <c r="F684" i="2" s="1"/>
  <c r="E683" i="2"/>
  <c r="F683" i="2" s="1"/>
  <c r="E682" i="2"/>
  <c r="F682" i="2" s="1"/>
  <c r="E681" i="2"/>
  <c r="F681" i="2" s="1"/>
  <c r="E680" i="2"/>
  <c r="E679" i="2"/>
  <c r="E678" i="2"/>
  <c r="E677" i="2"/>
  <c r="E676" i="2"/>
  <c r="E675" i="2"/>
  <c r="F675" i="2" s="1"/>
  <c r="E674" i="2"/>
  <c r="F674" i="2" s="1"/>
  <c r="E673" i="2"/>
  <c r="F673" i="2" s="1"/>
  <c r="E672" i="2"/>
  <c r="F672" i="2" s="1"/>
  <c r="E671" i="2"/>
  <c r="F671" i="2" s="1"/>
  <c r="E670" i="2"/>
  <c r="F670" i="2" s="1"/>
  <c r="E669" i="2"/>
  <c r="E668" i="2"/>
  <c r="E667" i="2"/>
  <c r="E666" i="2"/>
  <c r="E665" i="2"/>
  <c r="E664" i="2"/>
  <c r="E663" i="2"/>
  <c r="F663" i="2" s="1"/>
  <c r="E662" i="2"/>
  <c r="F662" i="2" s="1"/>
  <c r="E661" i="2"/>
  <c r="F661" i="2" s="1"/>
  <c r="E660" i="2"/>
  <c r="F660" i="2" s="1"/>
  <c r="E659" i="2"/>
  <c r="E658" i="2"/>
  <c r="E657" i="2"/>
  <c r="E656" i="2"/>
  <c r="F656" i="2" s="1"/>
  <c r="E655" i="2"/>
  <c r="F655" i="2" s="1"/>
  <c r="E654" i="2"/>
  <c r="F654" i="2" s="1"/>
  <c r="E653" i="2"/>
  <c r="F653" i="2" s="1"/>
  <c r="E652" i="2"/>
  <c r="F652" i="2" s="1"/>
  <c r="E651" i="2"/>
  <c r="F651" i="2" s="1"/>
  <c r="E650" i="2"/>
  <c r="F650" i="2" s="1"/>
  <c r="E649" i="2"/>
  <c r="E648" i="2"/>
  <c r="E647" i="2"/>
  <c r="E646" i="2"/>
  <c r="E645" i="2"/>
  <c r="E644" i="2"/>
  <c r="F644" i="2" s="1"/>
  <c r="E643" i="2"/>
  <c r="F643" i="2" s="1"/>
  <c r="E642" i="2"/>
  <c r="F642" i="2" s="1"/>
  <c r="E641" i="2"/>
  <c r="F641" i="2" s="1"/>
  <c r="E640" i="2"/>
  <c r="E639" i="2"/>
  <c r="E638" i="2"/>
  <c r="E637" i="2"/>
  <c r="E636" i="2"/>
  <c r="E635" i="2"/>
  <c r="E634" i="2"/>
  <c r="E633" i="2"/>
  <c r="F633" i="2" s="1"/>
  <c r="E632" i="2"/>
  <c r="F632" i="2" s="1"/>
  <c r="E631" i="2"/>
  <c r="F631" i="2" s="1"/>
  <c r="E630" i="2"/>
  <c r="F630" i="2" s="1"/>
  <c r="E629" i="2"/>
  <c r="E628" i="2"/>
  <c r="F628" i="2" s="1"/>
  <c r="E627" i="2"/>
  <c r="E626" i="2"/>
  <c r="E625" i="2"/>
  <c r="E624" i="2"/>
  <c r="F624" i="2" s="1"/>
  <c r="E623" i="2"/>
  <c r="F623" i="2" s="1"/>
  <c r="E622" i="2"/>
  <c r="F622" i="2" s="1"/>
  <c r="E621" i="2"/>
  <c r="F621" i="2" s="1"/>
  <c r="E620" i="2"/>
  <c r="F620" i="2" s="1"/>
  <c r="E619" i="2"/>
  <c r="E618" i="2"/>
  <c r="F618" i="2" s="1"/>
  <c r="E617" i="2"/>
  <c r="F617" i="2" s="1"/>
  <c r="E616" i="2"/>
  <c r="E615" i="2"/>
  <c r="F615" i="2" s="1"/>
  <c r="E614" i="2"/>
  <c r="F614" i="2" s="1"/>
  <c r="E613" i="2"/>
  <c r="F613" i="2" s="1"/>
  <c r="E612" i="2"/>
  <c r="F612" i="2" s="1"/>
  <c r="E611" i="2"/>
  <c r="F611" i="2" s="1"/>
  <c r="E610" i="2"/>
  <c r="F610" i="2" s="1"/>
  <c r="E609" i="2"/>
  <c r="E608" i="2"/>
  <c r="E607" i="2"/>
  <c r="F607" i="2" s="1"/>
  <c r="E606" i="2"/>
  <c r="F606" i="2" s="1"/>
  <c r="E605" i="2"/>
  <c r="F605" i="2" s="1"/>
  <c r="E604" i="2"/>
  <c r="F604" i="2" s="1"/>
  <c r="E603" i="2"/>
  <c r="F603" i="2" s="1"/>
  <c r="E602" i="2"/>
  <c r="F602" i="2" s="1"/>
  <c r="E601" i="2"/>
  <c r="F601" i="2" s="1"/>
  <c r="E600" i="2"/>
  <c r="E599" i="2"/>
  <c r="E598" i="2"/>
  <c r="E597" i="2"/>
  <c r="E596" i="2"/>
  <c r="F596" i="2" s="1"/>
  <c r="E595" i="2"/>
  <c r="F595" i="2" s="1"/>
  <c r="E594" i="2"/>
  <c r="F594" i="2" s="1"/>
  <c r="E593" i="2"/>
  <c r="F593" i="2" s="1"/>
  <c r="E592" i="2"/>
  <c r="F592" i="2" s="1"/>
  <c r="E591" i="2"/>
  <c r="F591" i="2" s="1"/>
  <c r="E590" i="2"/>
  <c r="E589" i="2"/>
  <c r="E588" i="2"/>
  <c r="F588" i="2" s="1"/>
  <c r="E587" i="2"/>
  <c r="E586" i="2"/>
  <c r="F586" i="2" s="1"/>
  <c r="E585" i="2"/>
  <c r="F585" i="2" s="1"/>
  <c r="E584" i="2"/>
  <c r="F584" i="2" s="1"/>
  <c r="E583" i="2"/>
  <c r="F583" i="2" s="1"/>
  <c r="E582" i="2"/>
  <c r="F582" i="2" s="1"/>
  <c r="E581" i="2"/>
  <c r="F581" i="2" s="1"/>
  <c r="E580" i="2"/>
  <c r="F580" i="2" s="1"/>
  <c r="E579" i="2"/>
  <c r="E578" i="2"/>
  <c r="E577" i="2"/>
  <c r="E576" i="2"/>
  <c r="E575" i="2"/>
  <c r="E574" i="2"/>
  <c r="F574" i="2" s="1"/>
  <c r="E573" i="2"/>
  <c r="F573" i="2" s="1"/>
  <c r="E572" i="2"/>
  <c r="F572" i="2" s="1"/>
  <c r="E571" i="2"/>
  <c r="F571" i="2" s="1"/>
  <c r="E570" i="2"/>
  <c r="F570" i="2" s="1"/>
  <c r="E569" i="2"/>
  <c r="E568" i="2"/>
  <c r="E567" i="2"/>
  <c r="E566" i="2"/>
  <c r="E565" i="2"/>
  <c r="F565" i="2" s="1"/>
  <c r="E564" i="2"/>
  <c r="F564" i="2" s="1"/>
  <c r="E563" i="2"/>
  <c r="F563" i="2" s="1"/>
  <c r="E562" i="2"/>
  <c r="F562" i="2" s="1"/>
  <c r="E561" i="2"/>
  <c r="F561" i="2" s="1"/>
  <c r="E560" i="2"/>
  <c r="E559" i="2"/>
  <c r="E558" i="2"/>
  <c r="E557" i="2"/>
  <c r="E556" i="2"/>
  <c r="F556" i="2" s="1"/>
  <c r="E555" i="2"/>
  <c r="F555" i="2" s="1"/>
  <c r="E554" i="2"/>
  <c r="F554" i="2" s="1"/>
  <c r="E553" i="2"/>
  <c r="E552" i="2"/>
  <c r="F552" i="2" s="1"/>
  <c r="E551" i="2"/>
  <c r="F551" i="2" s="1"/>
  <c r="E550" i="2"/>
  <c r="F550" i="2" s="1"/>
  <c r="E549" i="2"/>
  <c r="E548" i="2"/>
  <c r="E547" i="2"/>
  <c r="E546" i="2"/>
  <c r="E545" i="2"/>
  <c r="E544" i="2"/>
  <c r="F544" i="2" s="1"/>
  <c r="E543" i="2"/>
  <c r="F543" i="2" s="1"/>
  <c r="E542" i="2"/>
  <c r="F542" i="2" s="1"/>
  <c r="E541" i="2"/>
  <c r="F541" i="2" s="1"/>
  <c r="E540" i="2"/>
  <c r="F540" i="2" s="1"/>
  <c r="E539" i="2"/>
  <c r="E538" i="2"/>
  <c r="E537" i="2"/>
  <c r="E536" i="2"/>
  <c r="E535" i="2"/>
  <c r="F535" i="2" s="1"/>
  <c r="E534" i="2"/>
  <c r="F534" i="2" s="1"/>
  <c r="E533" i="2"/>
  <c r="F533" i="2" s="1"/>
  <c r="E532" i="2"/>
  <c r="F532" i="2" s="1"/>
  <c r="E531" i="2"/>
  <c r="F531" i="2" s="1"/>
  <c r="E530" i="2"/>
  <c r="F530" i="2" s="1"/>
  <c r="E529" i="2"/>
  <c r="E528" i="2"/>
  <c r="F528" i="2" s="1"/>
  <c r="E527" i="2"/>
  <c r="E526" i="2"/>
  <c r="E525" i="2"/>
  <c r="E524" i="2"/>
  <c r="F524" i="2" s="1"/>
  <c r="E523" i="2"/>
  <c r="F523" i="2" s="1"/>
  <c r="E522" i="2"/>
  <c r="F522" i="2" s="1"/>
  <c r="E521" i="2"/>
  <c r="F521" i="2" s="1"/>
  <c r="E520" i="2"/>
  <c r="E519" i="2"/>
  <c r="E518" i="2"/>
  <c r="F518" i="2" s="1"/>
  <c r="E517" i="2"/>
  <c r="F517" i="2" s="1"/>
  <c r="E516" i="2"/>
  <c r="E515" i="2"/>
  <c r="F515" i="2" s="1"/>
  <c r="E514" i="2"/>
  <c r="F514" i="2" s="1"/>
  <c r="E513" i="2"/>
  <c r="F513" i="2" s="1"/>
  <c r="E512" i="2"/>
  <c r="F512" i="2" s="1"/>
  <c r="E511" i="2"/>
  <c r="F511" i="2" s="1"/>
  <c r="E510" i="2"/>
  <c r="F510" i="2" s="1"/>
  <c r="E509" i="2"/>
  <c r="E508" i="2"/>
  <c r="E507" i="2"/>
  <c r="F507" i="2" s="1"/>
  <c r="E506" i="2"/>
  <c r="F506" i="2" s="1"/>
  <c r="E505" i="2"/>
  <c r="F505" i="2" s="1"/>
  <c r="E504" i="2"/>
  <c r="F504" i="2" s="1"/>
  <c r="E503" i="2"/>
  <c r="F503" i="2" s="1"/>
  <c r="E502" i="2"/>
  <c r="F502" i="2" s="1"/>
  <c r="E501" i="2"/>
  <c r="F501" i="2" s="1"/>
  <c r="E500" i="2"/>
  <c r="F500" i="2" s="1"/>
  <c r="E499" i="2"/>
  <c r="E498" i="2"/>
  <c r="E497" i="2"/>
  <c r="E496" i="2"/>
  <c r="F496" i="2" s="1"/>
  <c r="E495" i="2"/>
  <c r="F495" i="2" s="1"/>
  <c r="E494" i="2"/>
  <c r="F494" i="2" s="1"/>
  <c r="E493" i="2"/>
  <c r="F493" i="2" s="1"/>
  <c r="E492" i="2"/>
  <c r="F492" i="2" s="1"/>
  <c r="E491" i="2"/>
  <c r="F491" i="2" s="1"/>
  <c r="E490" i="2"/>
  <c r="E489" i="2"/>
  <c r="E488" i="2"/>
  <c r="F488" i="2" s="1"/>
  <c r="E487" i="2"/>
  <c r="E486" i="2"/>
  <c r="F486" i="2" s="1"/>
  <c r="E485" i="2"/>
  <c r="F485" i="2" s="1"/>
  <c r="E484" i="2"/>
  <c r="F484" i="2" s="1"/>
  <c r="E483" i="2"/>
  <c r="F483" i="2" s="1"/>
  <c r="E482" i="2"/>
  <c r="F482" i="2" s="1"/>
  <c r="E481" i="2"/>
  <c r="F481" i="2" s="1"/>
  <c r="E480" i="2"/>
  <c r="F480" i="2" s="1"/>
  <c r="E479" i="2"/>
  <c r="E478" i="2"/>
  <c r="E477" i="2"/>
  <c r="E476" i="2"/>
  <c r="E475" i="2"/>
  <c r="E474" i="2"/>
  <c r="F474" i="2" s="1"/>
  <c r="E473" i="2"/>
  <c r="F473" i="2" s="1"/>
  <c r="E472" i="2"/>
  <c r="F472" i="2" s="1"/>
  <c r="E471" i="2"/>
  <c r="F471" i="2" s="1"/>
  <c r="E470" i="2"/>
  <c r="F470" i="2" s="1"/>
  <c r="E469" i="2"/>
  <c r="E468" i="2"/>
  <c r="E467" i="2"/>
  <c r="E466" i="2"/>
  <c r="E465" i="2"/>
  <c r="F465" i="2" s="1"/>
  <c r="E464" i="2"/>
  <c r="F464" i="2" s="1"/>
  <c r="E463" i="2"/>
  <c r="F463" i="2" s="1"/>
  <c r="E462" i="2"/>
  <c r="F462" i="2" s="1"/>
  <c r="E461" i="2"/>
  <c r="F461" i="2" s="1"/>
  <c r="E460" i="2"/>
  <c r="F460" i="2" s="1"/>
  <c r="E459" i="2"/>
  <c r="E458" i="2"/>
  <c r="E457" i="2"/>
  <c r="E456" i="2"/>
  <c r="F456" i="2" s="1"/>
  <c r="E455" i="2"/>
  <c r="E454" i="2"/>
  <c r="F454" i="2" s="1"/>
  <c r="E453" i="2"/>
  <c r="E452" i="2"/>
  <c r="F452" i="2" s="1"/>
  <c r="E451" i="2"/>
  <c r="F451" i="2" s="1"/>
  <c r="E450" i="2"/>
  <c r="E449" i="2"/>
  <c r="E448" i="2"/>
  <c r="E447" i="2"/>
  <c r="E446" i="2"/>
  <c r="E445" i="2"/>
  <c r="E444" i="2"/>
  <c r="F444" i="2" s="1"/>
  <c r="E443" i="2"/>
  <c r="E442" i="2"/>
  <c r="F442" i="2" s="1"/>
  <c r="E441" i="2"/>
  <c r="F441" i="2" s="1"/>
  <c r="E440" i="2"/>
  <c r="F440" i="2" s="1"/>
  <c r="E439" i="2"/>
  <c r="E438" i="2"/>
  <c r="E437" i="2"/>
  <c r="E436" i="2"/>
  <c r="E435" i="2"/>
  <c r="F435" i="2" s="1"/>
  <c r="E434" i="2"/>
  <c r="F434" i="2" s="1"/>
  <c r="E433" i="2"/>
  <c r="F433" i="2" s="1"/>
  <c r="E432" i="2"/>
  <c r="F432" i="2" s="1"/>
  <c r="E431" i="2"/>
  <c r="F431" i="2" s="1"/>
  <c r="E430" i="2"/>
  <c r="F430" i="2" s="1"/>
  <c r="E429" i="2"/>
  <c r="E428" i="2"/>
  <c r="F428" i="2" s="1"/>
  <c r="E427" i="2"/>
  <c r="E426" i="2"/>
  <c r="E425" i="2"/>
  <c r="F425" i="2" s="1"/>
  <c r="E424" i="2"/>
  <c r="F424" i="2" s="1"/>
  <c r="E423" i="2"/>
  <c r="F423" i="2" s="1"/>
  <c r="E422" i="2"/>
  <c r="F422" i="2" s="1"/>
  <c r="E421" i="2"/>
  <c r="F421" i="2" s="1"/>
  <c r="E420" i="2"/>
  <c r="E419" i="2"/>
  <c r="E418" i="2"/>
  <c r="F418" i="2" s="1"/>
  <c r="E417" i="2"/>
  <c r="F417" i="2" s="1"/>
  <c r="E416" i="2"/>
  <c r="E415" i="2"/>
  <c r="F415" i="2" s="1"/>
  <c r="E414" i="2"/>
  <c r="F414" i="2" s="1"/>
  <c r="E413" i="2"/>
  <c r="F413" i="2" s="1"/>
  <c r="E412" i="2"/>
  <c r="F412" i="2" s="1"/>
  <c r="E411" i="2"/>
  <c r="F411" i="2" s="1"/>
  <c r="E410" i="2"/>
  <c r="F410" i="2" s="1"/>
  <c r="E409" i="2"/>
  <c r="E408" i="2"/>
  <c r="E407" i="2"/>
  <c r="F407" i="2" s="1"/>
  <c r="E406" i="2"/>
  <c r="F406" i="2" s="1"/>
  <c r="E405" i="2"/>
  <c r="F405" i="2" s="1"/>
  <c r="E404" i="2"/>
  <c r="F404" i="2" s="1"/>
  <c r="E403" i="2"/>
  <c r="F403" i="2" s="1"/>
  <c r="E402" i="2"/>
  <c r="F402" i="2" s="1"/>
  <c r="E401" i="2"/>
  <c r="F401" i="2" s="1"/>
  <c r="E400" i="2"/>
  <c r="F400" i="2" s="1"/>
  <c r="E399" i="2"/>
  <c r="E398" i="2"/>
  <c r="E397" i="2"/>
  <c r="E396" i="2"/>
  <c r="F396" i="2" s="1"/>
  <c r="E395" i="2"/>
  <c r="F395" i="2" s="1"/>
  <c r="E394" i="2"/>
  <c r="F394" i="2" s="1"/>
  <c r="E393" i="2"/>
  <c r="F393" i="2" s="1"/>
  <c r="E392" i="2"/>
  <c r="F392" i="2" s="1"/>
  <c r="E391" i="2"/>
  <c r="F391" i="2" s="1"/>
  <c r="E390" i="2"/>
  <c r="F390" i="2" s="1"/>
  <c r="E389" i="2"/>
  <c r="E388" i="2"/>
  <c r="E387" i="2"/>
  <c r="E386" i="2"/>
  <c r="F386" i="2" s="1"/>
  <c r="E385" i="2"/>
  <c r="F385" i="2" s="1"/>
  <c r="E384" i="2"/>
  <c r="F384" i="2" s="1"/>
  <c r="E383" i="2"/>
  <c r="F383" i="2" s="1"/>
  <c r="E382" i="2"/>
  <c r="F382" i="2" s="1"/>
  <c r="E381" i="2"/>
  <c r="F381" i="2" s="1"/>
  <c r="E380" i="2"/>
  <c r="F380" i="2" s="1"/>
  <c r="E379" i="2"/>
  <c r="E378" i="2"/>
  <c r="E377" i="2"/>
  <c r="E376" i="2"/>
  <c r="E375" i="2"/>
  <c r="E374" i="2"/>
  <c r="F374" i="2" s="1"/>
  <c r="E373" i="2"/>
  <c r="F373" i="2" s="1"/>
  <c r="E372" i="2"/>
  <c r="F372" i="2" s="1"/>
  <c r="E371" i="2"/>
  <c r="F371" i="2" s="1"/>
  <c r="E370" i="2"/>
  <c r="F370" i="2" s="1"/>
  <c r="E369" i="2"/>
  <c r="E368" i="2"/>
  <c r="E367" i="2"/>
  <c r="F367" i="2" s="1"/>
  <c r="E366" i="2"/>
  <c r="E365" i="2"/>
  <c r="F365" i="2" s="1"/>
  <c r="E364" i="2"/>
  <c r="F364" i="2" s="1"/>
  <c r="E363" i="2"/>
  <c r="F363" i="2" s="1"/>
  <c r="E362" i="2"/>
  <c r="F362" i="2" s="1"/>
  <c r="E361" i="2"/>
  <c r="F361" i="2" s="1"/>
  <c r="E360" i="2"/>
  <c r="F360" i="2" s="1"/>
  <c r="E359" i="2"/>
  <c r="E358" i="2"/>
  <c r="E357" i="2"/>
  <c r="E356" i="2"/>
  <c r="E355" i="2"/>
  <c r="E354" i="2"/>
  <c r="F354" i="2" s="1"/>
  <c r="E353" i="2"/>
  <c r="E352" i="2"/>
  <c r="F352" i="2" s="1"/>
  <c r="E351" i="2"/>
  <c r="F351" i="2" s="1"/>
  <c r="E350" i="2"/>
  <c r="F350" i="2" s="1"/>
  <c r="E349" i="2"/>
  <c r="E348" i="2"/>
  <c r="E347" i="2"/>
  <c r="E346" i="2"/>
  <c r="E345" i="2"/>
  <c r="F345" i="2" s="1"/>
  <c r="E344" i="2"/>
  <c r="F344" i="2" s="1"/>
  <c r="E343" i="2"/>
  <c r="E342" i="2"/>
  <c r="F342" i="2" s="1"/>
  <c r="E341" i="2"/>
  <c r="F341" i="2" s="1"/>
  <c r="E340" i="2"/>
  <c r="E339" i="2"/>
  <c r="E338" i="2"/>
  <c r="E337" i="2"/>
  <c r="E336" i="2"/>
  <c r="E335" i="2"/>
  <c r="F335" i="2" s="1"/>
  <c r="E334" i="2"/>
  <c r="F334" i="2" s="1"/>
  <c r="E333" i="2"/>
  <c r="F333" i="2" s="1"/>
  <c r="E332" i="2"/>
  <c r="F332" i="2" s="1"/>
  <c r="E331" i="2"/>
  <c r="F331" i="2" s="1"/>
  <c r="E330" i="2"/>
  <c r="F330" i="2" s="1"/>
  <c r="E329" i="2"/>
  <c r="E328" i="2"/>
  <c r="F328" i="2" s="1"/>
  <c r="E327" i="2"/>
  <c r="E326" i="2"/>
  <c r="E325" i="2"/>
  <c r="F325" i="2" s="1"/>
  <c r="E324" i="2"/>
  <c r="F324" i="2" s="1"/>
  <c r="E323" i="2"/>
  <c r="F323" i="2" s="1"/>
  <c r="E322" i="2"/>
  <c r="F322" i="2" s="1"/>
  <c r="E321" i="2"/>
  <c r="F321" i="2" s="1"/>
  <c r="E320" i="2"/>
  <c r="E319" i="2"/>
  <c r="E318" i="2"/>
  <c r="F318" i="2" s="1"/>
  <c r="E317" i="2"/>
  <c r="F317" i="2" s="1"/>
  <c r="E316" i="2"/>
  <c r="E315" i="2"/>
  <c r="F315" i="2" s="1"/>
  <c r="E314" i="2"/>
  <c r="F314" i="2" s="1"/>
  <c r="E313" i="2"/>
  <c r="F313" i="2" s="1"/>
  <c r="E312" i="2"/>
  <c r="F312" i="2" s="1"/>
  <c r="E311" i="2"/>
  <c r="F311" i="2" s="1"/>
  <c r="E310" i="2"/>
  <c r="F310" i="2" s="1"/>
  <c r="E309" i="2"/>
  <c r="E308" i="2"/>
  <c r="E307" i="2"/>
  <c r="F307" i="2" s="1"/>
  <c r="E306" i="2"/>
  <c r="F306" i="2" s="1"/>
  <c r="E305" i="2"/>
  <c r="F305" i="2" s="1"/>
  <c r="E304" i="2"/>
  <c r="F304" i="2" s="1"/>
  <c r="E303" i="2"/>
  <c r="F303" i="2" s="1"/>
  <c r="E302" i="2"/>
  <c r="F302" i="2" s="1"/>
  <c r="E301" i="2"/>
  <c r="F301" i="2" s="1"/>
  <c r="E300" i="2"/>
  <c r="F300" i="2" s="1"/>
  <c r="E299" i="2"/>
  <c r="E298" i="2"/>
  <c r="F298" i="2" s="1"/>
  <c r="E297" i="2"/>
  <c r="E296" i="2"/>
  <c r="F296" i="2" s="1"/>
  <c r="E295" i="2"/>
  <c r="F295" i="2" s="1"/>
  <c r="E294" i="2"/>
  <c r="F294" i="2" s="1"/>
  <c r="E293" i="2"/>
  <c r="F293" i="2" s="1"/>
  <c r="E292" i="2"/>
  <c r="F292" i="2" s="1"/>
  <c r="E291" i="2"/>
  <c r="F291" i="2" s="1"/>
  <c r="E290" i="2"/>
  <c r="E289" i="2"/>
  <c r="E288" i="2"/>
  <c r="E287" i="2"/>
  <c r="E286" i="2"/>
  <c r="E285" i="2"/>
  <c r="F285" i="2" s="1"/>
  <c r="E284" i="2"/>
  <c r="F284" i="2" s="1"/>
  <c r="E283" i="2"/>
  <c r="F283" i="2" s="1"/>
  <c r="E282" i="2"/>
  <c r="F282" i="2" s="1"/>
  <c r="E281" i="2"/>
  <c r="F281" i="2" s="1"/>
  <c r="E280" i="2"/>
  <c r="F280" i="2" s="1"/>
  <c r="E279" i="2"/>
  <c r="E278" i="2"/>
  <c r="E277" i="2"/>
  <c r="E276" i="2"/>
  <c r="E275" i="2"/>
  <c r="E274" i="2"/>
  <c r="F274" i="2" s="1"/>
  <c r="E273" i="2"/>
  <c r="F273" i="2" s="1"/>
  <c r="E272" i="2"/>
  <c r="F272" i="2" s="1"/>
  <c r="E271" i="2"/>
  <c r="F271" i="2" s="1"/>
  <c r="E270" i="2"/>
  <c r="F270" i="2" s="1"/>
  <c r="E269" i="2"/>
  <c r="E268" i="2"/>
  <c r="E267" i="2"/>
  <c r="E266" i="2"/>
  <c r="E265" i="2"/>
  <c r="F265" i="2" s="1"/>
  <c r="E264" i="2"/>
  <c r="F264" i="2" s="1"/>
  <c r="E263" i="2"/>
  <c r="F263" i="2" s="1"/>
  <c r="E262" i="2"/>
  <c r="F262" i="2" s="1"/>
  <c r="E261" i="2"/>
  <c r="F261" i="2" s="1"/>
  <c r="E260" i="2"/>
  <c r="F260" i="2" s="1"/>
  <c r="E259" i="2"/>
  <c r="E258" i="2"/>
  <c r="E257" i="2"/>
  <c r="E256" i="2"/>
  <c r="E255" i="2"/>
  <c r="E254" i="2"/>
  <c r="E253" i="2"/>
  <c r="E252" i="2"/>
  <c r="F252" i="2" s="1"/>
  <c r="E251" i="2"/>
  <c r="F251" i="2" s="1"/>
  <c r="E250" i="2"/>
  <c r="F250" i="2" s="1"/>
  <c r="E249" i="2"/>
  <c r="E248" i="2"/>
  <c r="F248" i="2" s="1"/>
  <c r="E247" i="2"/>
  <c r="E246" i="2"/>
  <c r="E245" i="2"/>
  <c r="F245" i="2" s="1"/>
  <c r="E244" i="2"/>
  <c r="F244" i="2" s="1"/>
  <c r="E243" i="2"/>
  <c r="E242" i="2"/>
  <c r="F242" i="2" s="1"/>
  <c r="E241" i="2"/>
  <c r="F241" i="2" s="1"/>
  <c r="E240" i="2"/>
  <c r="F240" i="2" s="1"/>
  <c r="E239" i="2"/>
  <c r="E238" i="2"/>
  <c r="E237" i="2"/>
  <c r="E236" i="2"/>
  <c r="E235" i="2"/>
  <c r="F235" i="2" s="1"/>
  <c r="E234" i="2"/>
  <c r="F234" i="2" s="1"/>
  <c r="E233" i="2"/>
  <c r="F233" i="2" s="1"/>
  <c r="E232" i="2"/>
  <c r="F232" i="2" s="1"/>
  <c r="E231" i="2"/>
  <c r="F231" i="2" s="1"/>
  <c r="E230" i="2"/>
  <c r="E229" i="2"/>
  <c r="E228" i="2"/>
  <c r="F228" i="2" s="1"/>
  <c r="E227" i="2"/>
  <c r="F227" i="2" s="1"/>
  <c r="E226" i="2"/>
  <c r="E225" i="2"/>
  <c r="F225" i="2" s="1"/>
  <c r="E224" i="2"/>
  <c r="F224" i="2" s="1"/>
  <c r="E223" i="2"/>
  <c r="F223" i="2" s="1"/>
  <c r="E222" i="2"/>
  <c r="F222" i="2" s="1"/>
  <c r="E221" i="2"/>
  <c r="F221" i="2" s="1"/>
  <c r="E220" i="2"/>
  <c r="F220" i="2" s="1"/>
  <c r="E219" i="2"/>
  <c r="E218" i="2"/>
  <c r="F218" i="2" s="1"/>
  <c r="E217" i="2"/>
  <c r="F217" i="2" s="1"/>
  <c r="E216" i="2"/>
  <c r="E215" i="2"/>
  <c r="F215" i="2" s="1"/>
  <c r="E214" i="2"/>
  <c r="F214" i="2" s="1"/>
  <c r="E213" i="2"/>
  <c r="F213" i="2" s="1"/>
  <c r="E212" i="2"/>
  <c r="F212" i="2" s="1"/>
  <c r="E211" i="2"/>
  <c r="F211" i="2" s="1"/>
  <c r="E210" i="2"/>
  <c r="F210" i="2" s="1"/>
  <c r="E209" i="2"/>
  <c r="E208" i="2"/>
  <c r="E207" i="2"/>
  <c r="F207" i="2" s="1"/>
  <c r="E206" i="2"/>
  <c r="F206" i="2" s="1"/>
  <c r="E205" i="2"/>
  <c r="F205" i="2" s="1"/>
  <c r="E204" i="2"/>
  <c r="F204" i="2" s="1"/>
  <c r="E203" i="2"/>
  <c r="F203" i="2" s="1"/>
  <c r="E202" i="2"/>
  <c r="F202" i="2" s="1"/>
  <c r="E201" i="2"/>
  <c r="F201" i="2" s="1"/>
  <c r="E200" i="2"/>
  <c r="F200" i="2" s="1"/>
  <c r="E199" i="2"/>
  <c r="E198" i="2"/>
  <c r="F198" i="2" s="1"/>
  <c r="E197" i="2"/>
  <c r="E196" i="2"/>
  <c r="F196" i="2" s="1"/>
  <c r="E195" i="2"/>
  <c r="F195" i="2" s="1"/>
  <c r="E194" i="2"/>
  <c r="F194" i="2" s="1"/>
  <c r="E193" i="2"/>
  <c r="F193" i="2" s="1"/>
  <c r="E192" i="2"/>
  <c r="F192" i="2" s="1"/>
  <c r="E191" i="2"/>
  <c r="F191" i="2" s="1"/>
  <c r="E190" i="2"/>
  <c r="F190" i="2" s="1"/>
  <c r="E189" i="2"/>
  <c r="E188" i="2"/>
  <c r="E187" i="2"/>
  <c r="E186" i="2"/>
  <c r="E185" i="2"/>
  <c r="F185" i="2" s="1"/>
  <c r="E184" i="2"/>
  <c r="F184" i="2" s="1"/>
  <c r="E183" i="2"/>
  <c r="F183" i="2" s="1"/>
  <c r="E182" i="2"/>
  <c r="F182" i="2" s="1"/>
  <c r="E181" i="2"/>
  <c r="F181" i="2" s="1"/>
  <c r="E180" i="2"/>
  <c r="F180" i="2" s="1"/>
  <c r="E179" i="2"/>
  <c r="E178" i="2"/>
  <c r="E177" i="2"/>
  <c r="F177" i="2" s="1"/>
  <c r="E176" i="2"/>
  <c r="E175" i="2"/>
  <c r="F175" i="2" s="1"/>
  <c r="E174" i="2"/>
  <c r="F174" i="2" s="1"/>
  <c r="E173" i="2"/>
  <c r="F173" i="2" s="1"/>
  <c r="E172" i="2"/>
  <c r="F172" i="2" s="1"/>
  <c r="E171" i="2"/>
  <c r="F171" i="2" s="1"/>
  <c r="E170" i="2"/>
  <c r="F170" i="2" s="1"/>
  <c r="E169" i="2"/>
  <c r="E168" i="2"/>
  <c r="E167" i="2"/>
  <c r="E166" i="2"/>
  <c r="E165" i="2"/>
  <c r="E164" i="2"/>
  <c r="F164" i="2" s="1"/>
  <c r="E163" i="2"/>
  <c r="F163" i="2" s="1"/>
  <c r="E162" i="2"/>
  <c r="F162" i="2" s="1"/>
  <c r="E161" i="2"/>
  <c r="F161" i="2" s="1"/>
  <c r="E160" i="2"/>
  <c r="F160" i="2" s="1"/>
  <c r="E159" i="2"/>
  <c r="E158" i="2"/>
  <c r="F158" i="2" s="1"/>
  <c r="E157" i="2"/>
  <c r="E156" i="2"/>
  <c r="E155" i="2"/>
  <c r="E154" i="2"/>
  <c r="E153" i="2"/>
  <c r="E152" i="2"/>
  <c r="F152" i="2" s="1"/>
  <c r="E151" i="2"/>
  <c r="F151" i="2" s="1"/>
  <c r="E150" i="2"/>
  <c r="E149" i="2"/>
  <c r="E148" i="2"/>
  <c r="F148" i="2" s="1"/>
  <c r="E147" i="2"/>
  <c r="E146" i="2"/>
  <c r="F146" i="2" s="1"/>
  <c r="E145" i="2"/>
  <c r="F145" i="2" s="1"/>
  <c r="E144" i="2"/>
  <c r="F144" i="2" s="1"/>
  <c r="E143" i="2"/>
  <c r="F143" i="2" s="1"/>
  <c r="E142" i="2"/>
  <c r="F142" i="2" s="1"/>
  <c r="E141" i="2"/>
  <c r="F141" i="2" s="1"/>
  <c r="E140" i="2"/>
  <c r="F140" i="2" s="1"/>
  <c r="E139" i="2"/>
  <c r="E138" i="2"/>
  <c r="E137" i="2"/>
  <c r="F137" i="2" s="1"/>
  <c r="E136" i="2"/>
  <c r="E135" i="2"/>
  <c r="F135" i="2" s="1"/>
  <c r="E134" i="2"/>
  <c r="F134" i="2" s="1"/>
  <c r="E133" i="2"/>
  <c r="E132" i="2"/>
  <c r="F132" i="2" s="1"/>
  <c r="E131" i="2"/>
  <c r="F131" i="2" s="1"/>
  <c r="E130" i="2"/>
  <c r="F130" i="2" s="1"/>
  <c r="E129" i="2"/>
  <c r="E128" i="2"/>
  <c r="F128" i="2" s="1"/>
  <c r="E127" i="2"/>
  <c r="E126" i="2"/>
  <c r="E125" i="2"/>
  <c r="F125" i="2" s="1"/>
  <c r="E124" i="2"/>
  <c r="F124" i="2" s="1"/>
  <c r="E123" i="2"/>
  <c r="F123" i="2" s="1"/>
  <c r="E122" i="2"/>
  <c r="F122" i="2" s="1"/>
  <c r="E121" i="2"/>
  <c r="F121" i="2" s="1"/>
  <c r="E120" i="2"/>
  <c r="F120" i="2" s="1"/>
  <c r="E119" i="2"/>
  <c r="E118" i="2"/>
  <c r="F118" i="2" s="1"/>
  <c r="E117" i="2"/>
  <c r="F117" i="2" s="1"/>
  <c r="E116" i="2"/>
  <c r="F116" i="2" s="1"/>
  <c r="E115" i="2"/>
  <c r="F115" i="2" s="1"/>
  <c r="E114" i="2"/>
  <c r="F114" i="2" s="1"/>
  <c r="E113" i="2"/>
  <c r="F113" i="2" s="1"/>
  <c r="E112" i="2"/>
  <c r="F112" i="2" s="1"/>
  <c r="E111" i="2"/>
  <c r="F111" i="2" s="1"/>
  <c r="E110" i="2"/>
  <c r="F110" i="2" s="1"/>
  <c r="E109" i="2"/>
  <c r="E108" i="2"/>
  <c r="E107" i="2"/>
  <c r="F107" i="2" s="1"/>
  <c r="E106" i="2"/>
  <c r="F106" i="2" s="1"/>
  <c r="E105" i="2"/>
  <c r="F105" i="2" s="1"/>
  <c r="E104" i="2"/>
  <c r="F104" i="2" s="1"/>
  <c r="E103" i="2"/>
  <c r="F103" i="2" s="1"/>
  <c r="E102" i="2"/>
  <c r="F102" i="2" s="1"/>
  <c r="E101" i="2"/>
  <c r="F101" i="2" s="1"/>
  <c r="E100" i="2"/>
  <c r="F100" i="2" s="1"/>
  <c r="E99" i="2"/>
  <c r="E98" i="2"/>
  <c r="E97" i="2"/>
  <c r="E96" i="2"/>
  <c r="F96" i="2" s="1"/>
  <c r="E95" i="2"/>
  <c r="F95" i="2" s="1"/>
  <c r="E94" i="2"/>
  <c r="F94" i="2" s="1"/>
  <c r="E93" i="2"/>
  <c r="F93" i="2" s="1"/>
  <c r="E92" i="2"/>
  <c r="F92" i="2" s="1"/>
  <c r="E91" i="2"/>
  <c r="F91" i="2" s="1"/>
  <c r="E90" i="2"/>
  <c r="F90" i="2" s="1"/>
  <c r="E89" i="2"/>
  <c r="E88" i="2"/>
  <c r="E87" i="2"/>
  <c r="E86" i="2"/>
  <c r="E85" i="2"/>
  <c r="F85" i="2" s="1"/>
  <c r="E84" i="2"/>
  <c r="F84" i="2" s="1"/>
  <c r="E83" i="2"/>
  <c r="F83" i="2" s="1"/>
  <c r="E82" i="2"/>
  <c r="F82" i="2" s="1"/>
  <c r="E81" i="2"/>
  <c r="F81" i="2" s="1"/>
  <c r="E80" i="2"/>
  <c r="E79" i="2"/>
  <c r="E78" i="2"/>
  <c r="E77" i="2"/>
  <c r="E76" i="2"/>
  <c r="E75" i="2"/>
  <c r="F75" i="2" s="1"/>
  <c r="E74" i="2"/>
  <c r="F74" i="2" s="1"/>
  <c r="E73" i="2"/>
  <c r="F73" i="2" s="1"/>
  <c r="E72" i="2"/>
  <c r="F72" i="2" s="1"/>
  <c r="E71" i="2"/>
  <c r="F71" i="2" s="1"/>
  <c r="E70" i="2"/>
  <c r="F70" i="2" s="1"/>
  <c r="E69" i="2"/>
  <c r="E68" i="2"/>
  <c r="F68" i="2" s="1"/>
  <c r="E67" i="2"/>
  <c r="E66" i="2"/>
  <c r="E65" i="2"/>
  <c r="E64" i="2"/>
  <c r="E63" i="2"/>
  <c r="F63" i="2" s="1"/>
  <c r="E62" i="2"/>
  <c r="F62" i="2" s="1"/>
  <c r="E61" i="2"/>
  <c r="F61" i="2" s="1"/>
  <c r="E60" i="2"/>
  <c r="F60" i="2" s="1"/>
  <c r="E59" i="2"/>
  <c r="E58" i="2"/>
  <c r="E57" i="2"/>
  <c r="F57" i="2" s="1"/>
  <c r="E56" i="2"/>
  <c r="E55" i="2"/>
  <c r="F55" i="2" s="1"/>
  <c r="E54" i="2"/>
  <c r="F54" i="2" s="1"/>
  <c r="E53" i="2"/>
  <c r="F53" i="2" s="1"/>
  <c r="E52" i="2"/>
  <c r="F52" i="2" s="1"/>
  <c r="E51" i="2"/>
  <c r="F51" i="2" s="1"/>
  <c r="E50" i="2"/>
  <c r="F50" i="2" s="1"/>
  <c r="E49" i="2"/>
  <c r="E48" i="2"/>
  <c r="E47" i="2"/>
  <c r="E46" i="2"/>
  <c r="E45" i="2"/>
  <c r="F45" i="2" s="1"/>
  <c r="E44" i="2"/>
  <c r="E43" i="2"/>
  <c r="F43" i="2" s="1"/>
  <c r="E42" i="2"/>
  <c r="F42" i="2" s="1"/>
  <c r="E41" i="2"/>
  <c r="F41" i="2" s="1"/>
  <c r="E40" i="2"/>
  <c r="F40" i="2" s="1"/>
  <c r="E39" i="2"/>
  <c r="E38" i="2"/>
  <c r="E37" i="2"/>
  <c r="E36" i="2"/>
  <c r="E35" i="2"/>
  <c r="E34" i="2"/>
  <c r="F34" i="2" s="1"/>
  <c r="E33" i="2"/>
  <c r="E32" i="2"/>
  <c r="F32" i="2" s="1"/>
  <c r="E31" i="2"/>
  <c r="F31" i="2" s="1"/>
  <c r="E30" i="2"/>
  <c r="F30" i="2" s="1"/>
  <c r="E29" i="2"/>
  <c r="E28" i="2"/>
  <c r="F28" i="2" s="1"/>
  <c r="E27" i="2"/>
  <c r="E26" i="2"/>
  <c r="E25" i="2"/>
  <c r="F25" i="2" s="1"/>
  <c r="E24" i="2"/>
  <c r="F24" i="2" s="1"/>
  <c r="E23" i="2"/>
  <c r="F23" i="2" s="1"/>
  <c r="E22" i="2"/>
  <c r="F22" i="2" s="1"/>
  <c r="E21" i="2"/>
  <c r="F21" i="2" s="1"/>
  <c r="E20" i="2"/>
  <c r="F20" i="2" s="1"/>
  <c r="E19" i="2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E12" i="2"/>
  <c r="F12" i="2" s="1"/>
  <c r="E11" i="2"/>
  <c r="F11" i="2" s="1"/>
  <c r="E10" i="2"/>
  <c r="F10" i="2" s="1"/>
  <c r="E9" i="2"/>
  <c r="E8" i="2"/>
  <c r="E7" i="2"/>
  <c r="F7" i="2" s="1"/>
  <c r="E6" i="2"/>
  <c r="F6" i="2" s="1"/>
  <c r="E5" i="2"/>
  <c r="F5" i="2" s="1"/>
  <c r="E4" i="2"/>
  <c r="F4" i="2" s="1"/>
  <c r="E3" i="2"/>
  <c r="E2" i="2"/>
  <c r="F2" i="2" s="1"/>
  <c r="D2" i="1" s="1"/>
  <c r="E1000" i="1"/>
  <c r="C1000" i="1"/>
  <c r="E999" i="1"/>
  <c r="C999" i="1"/>
  <c r="E998" i="1"/>
  <c r="C998" i="1"/>
  <c r="E997" i="1"/>
  <c r="C997" i="1"/>
  <c r="E996" i="1"/>
  <c r="C996" i="1"/>
  <c r="E995" i="1"/>
  <c r="C995" i="1"/>
  <c r="E994" i="1"/>
  <c r="C994" i="1"/>
  <c r="E993" i="1"/>
  <c r="C993" i="1"/>
  <c r="E992" i="1"/>
  <c r="C992" i="1"/>
  <c r="E991" i="1"/>
  <c r="C991" i="1"/>
  <c r="E990" i="1"/>
  <c r="C990" i="1"/>
  <c r="E989" i="1"/>
  <c r="C989" i="1"/>
  <c r="E988" i="1"/>
  <c r="C988" i="1"/>
  <c r="E987" i="1"/>
  <c r="C987" i="1"/>
  <c r="E986" i="1"/>
  <c r="C986" i="1"/>
  <c r="E985" i="1"/>
  <c r="C985" i="1"/>
  <c r="E984" i="1"/>
  <c r="C984" i="1"/>
  <c r="E983" i="1"/>
  <c r="C983" i="1"/>
  <c r="E982" i="1"/>
  <c r="C982" i="1"/>
  <c r="E981" i="1"/>
  <c r="C981" i="1"/>
  <c r="E980" i="1"/>
  <c r="C980" i="1"/>
  <c r="E979" i="1"/>
  <c r="C979" i="1"/>
  <c r="E978" i="1"/>
  <c r="C978" i="1"/>
  <c r="E977" i="1"/>
  <c r="C977" i="1"/>
  <c r="E976" i="1"/>
  <c r="C976" i="1"/>
  <c r="E975" i="1"/>
  <c r="C975" i="1"/>
  <c r="E974" i="1"/>
  <c r="C974" i="1"/>
  <c r="E973" i="1"/>
  <c r="C973" i="1"/>
  <c r="E972" i="1"/>
  <c r="C972" i="1"/>
  <c r="E971" i="1"/>
  <c r="C971" i="1"/>
  <c r="E970" i="1"/>
  <c r="C970" i="1"/>
  <c r="E969" i="1"/>
  <c r="C969" i="1"/>
  <c r="E968" i="1"/>
  <c r="C968" i="1"/>
  <c r="E967" i="1"/>
  <c r="C967" i="1"/>
  <c r="E966" i="1"/>
  <c r="C966" i="1"/>
  <c r="E965" i="1"/>
  <c r="C965" i="1"/>
  <c r="E964" i="1"/>
  <c r="C964" i="1"/>
  <c r="E963" i="1"/>
  <c r="C963" i="1"/>
  <c r="E962" i="1"/>
  <c r="C962" i="1"/>
  <c r="E961" i="1"/>
  <c r="C961" i="1"/>
  <c r="E960" i="1"/>
  <c r="C960" i="1"/>
  <c r="E959" i="1"/>
  <c r="C959" i="1"/>
  <c r="E958" i="1"/>
  <c r="C958" i="1"/>
  <c r="E957" i="1"/>
  <c r="C957" i="1"/>
  <c r="E956" i="1"/>
  <c r="C956" i="1"/>
  <c r="E955" i="1"/>
  <c r="C955" i="1"/>
  <c r="E954" i="1"/>
  <c r="C954" i="1"/>
  <c r="E953" i="1"/>
  <c r="C953" i="1"/>
  <c r="E952" i="1"/>
  <c r="C952" i="1"/>
  <c r="E951" i="1"/>
  <c r="C951" i="1"/>
  <c r="E950" i="1"/>
  <c r="C950" i="1"/>
  <c r="E949" i="1"/>
  <c r="C949" i="1"/>
  <c r="E948" i="1"/>
  <c r="C948" i="1"/>
  <c r="E947" i="1"/>
  <c r="C947" i="1"/>
  <c r="E946" i="1"/>
  <c r="C946" i="1"/>
  <c r="E945" i="1"/>
  <c r="C945" i="1"/>
  <c r="E944" i="1"/>
  <c r="C944" i="1"/>
  <c r="E943" i="1"/>
  <c r="C943" i="1"/>
  <c r="E942" i="1"/>
  <c r="C942" i="1"/>
  <c r="E941" i="1"/>
  <c r="C941" i="1"/>
  <c r="E940" i="1"/>
  <c r="C940" i="1"/>
  <c r="E939" i="1"/>
  <c r="C939" i="1"/>
  <c r="E938" i="1"/>
  <c r="C938" i="1"/>
  <c r="E937" i="1"/>
  <c r="C937" i="1"/>
  <c r="E936" i="1"/>
  <c r="C936" i="1"/>
  <c r="E935" i="1"/>
  <c r="C935" i="1"/>
  <c r="E934" i="1"/>
  <c r="C934" i="1"/>
  <c r="E933" i="1"/>
  <c r="C933" i="1"/>
  <c r="E932" i="1"/>
  <c r="C932" i="1"/>
  <c r="E931" i="1"/>
  <c r="C931" i="1"/>
  <c r="E930" i="1"/>
  <c r="C930" i="1"/>
  <c r="E929" i="1"/>
  <c r="C929" i="1"/>
  <c r="E928" i="1"/>
  <c r="C928" i="1"/>
  <c r="E927" i="1"/>
  <c r="C927" i="1"/>
  <c r="E926" i="1"/>
  <c r="C926" i="1"/>
  <c r="E925" i="1"/>
  <c r="C925" i="1"/>
  <c r="E924" i="1"/>
  <c r="C924" i="1"/>
  <c r="E923" i="1"/>
  <c r="C923" i="1"/>
  <c r="E922" i="1"/>
  <c r="C922" i="1"/>
  <c r="E921" i="1"/>
  <c r="C921" i="1"/>
  <c r="E920" i="1"/>
  <c r="C920" i="1"/>
  <c r="E919" i="1"/>
  <c r="C919" i="1"/>
  <c r="E918" i="1"/>
  <c r="C918" i="1"/>
  <c r="E917" i="1"/>
  <c r="C917" i="1"/>
  <c r="E916" i="1"/>
  <c r="C916" i="1"/>
  <c r="E915" i="1"/>
  <c r="C915" i="1"/>
  <c r="E914" i="1"/>
  <c r="C914" i="1"/>
  <c r="E913" i="1"/>
  <c r="C913" i="1"/>
  <c r="E912" i="1"/>
  <c r="C912" i="1"/>
  <c r="E911" i="1"/>
  <c r="C911" i="1"/>
  <c r="E910" i="1"/>
  <c r="C910" i="1"/>
  <c r="E909" i="1"/>
  <c r="C909" i="1"/>
  <c r="E908" i="1"/>
  <c r="C908" i="1"/>
  <c r="E907" i="1"/>
  <c r="C907" i="1"/>
  <c r="E906" i="1"/>
  <c r="C906" i="1"/>
  <c r="E905" i="1"/>
  <c r="C905" i="1"/>
  <c r="E904" i="1"/>
  <c r="C904" i="1"/>
  <c r="E903" i="1"/>
  <c r="C903" i="1"/>
  <c r="E902" i="1"/>
  <c r="C902" i="1"/>
  <c r="E901" i="1"/>
  <c r="C901" i="1"/>
  <c r="E900" i="1"/>
  <c r="C900" i="1"/>
  <c r="E899" i="1"/>
  <c r="C899" i="1"/>
  <c r="E898" i="1"/>
  <c r="C898" i="1"/>
  <c r="E897" i="1"/>
  <c r="C897" i="1"/>
  <c r="E896" i="1"/>
  <c r="C896" i="1"/>
  <c r="E895" i="1"/>
  <c r="C895" i="1"/>
  <c r="E894" i="1"/>
  <c r="C894" i="1"/>
  <c r="E893" i="1"/>
  <c r="C893" i="1"/>
  <c r="E892" i="1"/>
  <c r="C892" i="1"/>
  <c r="E891" i="1"/>
  <c r="C891" i="1"/>
  <c r="E890" i="1"/>
  <c r="C890" i="1"/>
  <c r="E889" i="1"/>
  <c r="C889" i="1"/>
  <c r="E888" i="1"/>
  <c r="C888" i="1"/>
  <c r="E887" i="1"/>
  <c r="C887" i="1"/>
  <c r="E886" i="1"/>
  <c r="C886" i="1"/>
  <c r="E885" i="1"/>
  <c r="C885" i="1"/>
  <c r="E884" i="1"/>
  <c r="C884" i="1"/>
  <c r="E883" i="1"/>
  <c r="C883" i="1"/>
  <c r="E882" i="1"/>
  <c r="C882" i="1"/>
  <c r="E881" i="1"/>
  <c r="C881" i="1"/>
  <c r="E880" i="1"/>
  <c r="C880" i="1"/>
  <c r="E879" i="1"/>
  <c r="C879" i="1"/>
  <c r="E878" i="1"/>
  <c r="C878" i="1"/>
  <c r="E877" i="1"/>
  <c r="C877" i="1"/>
  <c r="E876" i="1"/>
  <c r="C876" i="1"/>
  <c r="E875" i="1"/>
  <c r="C875" i="1"/>
  <c r="E874" i="1"/>
  <c r="C874" i="1"/>
  <c r="E873" i="1"/>
  <c r="C873" i="1"/>
  <c r="E872" i="1"/>
  <c r="C872" i="1"/>
  <c r="E871" i="1"/>
  <c r="C871" i="1"/>
  <c r="E870" i="1"/>
  <c r="C870" i="1"/>
  <c r="E869" i="1"/>
  <c r="C869" i="1"/>
  <c r="E868" i="1"/>
  <c r="C868" i="1"/>
  <c r="E867" i="1"/>
  <c r="C867" i="1"/>
  <c r="E866" i="1"/>
  <c r="C866" i="1"/>
  <c r="E865" i="1"/>
  <c r="C865" i="1"/>
  <c r="E864" i="1"/>
  <c r="C864" i="1"/>
  <c r="E863" i="1"/>
  <c r="C863" i="1"/>
  <c r="E862" i="1"/>
  <c r="C862" i="1"/>
  <c r="E861" i="1"/>
  <c r="C861" i="1"/>
  <c r="E860" i="1"/>
  <c r="C860" i="1"/>
  <c r="E859" i="1"/>
  <c r="C859" i="1"/>
  <c r="E858" i="1"/>
  <c r="C858" i="1"/>
  <c r="E857" i="1"/>
  <c r="C857" i="1"/>
  <c r="E856" i="1"/>
  <c r="C856" i="1"/>
  <c r="E855" i="1"/>
  <c r="C855" i="1"/>
  <c r="E854" i="1"/>
  <c r="C854" i="1"/>
  <c r="E853" i="1"/>
  <c r="C853" i="1"/>
  <c r="E852" i="1"/>
  <c r="C852" i="1"/>
  <c r="E851" i="1"/>
  <c r="C851" i="1"/>
  <c r="E850" i="1"/>
  <c r="C850" i="1"/>
  <c r="E849" i="1"/>
  <c r="C849" i="1"/>
  <c r="E848" i="1"/>
  <c r="C848" i="1"/>
  <c r="E847" i="1"/>
  <c r="C847" i="1"/>
  <c r="E846" i="1"/>
  <c r="C846" i="1"/>
  <c r="E845" i="1"/>
  <c r="C845" i="1"/>
  <c r="E844" i="1"/>
  <c r="C844" i="1"/>
  <c r="E843" i="1"/>
  <c r="C843" i="1"/>
  <c r="E842" i="1"/>
  <c r="C842" i="1"/>
  <c r="E841" i="1"/>
  <c r="C841" i="1"/>
  <c r="E840" i="1"/>
  <c r="C840" i="1"/>
  <c r="E839" i="1"/>
  <c r="C839" i="1"/>
  <c r="E838" i="1"/>
  <c r="C838" i="1"/>
  <c r="E837" i="1"/>
  <c r="C837" i="1"/>
  <c r="E836" i="1"/>
  <c r="C836" i="1"/>
  <c r="E835" i="1"/>
  <c r="C835" i="1"/>
  <c r="E834" i="1"/>
  <c r="C834" i="1"/>
  <c r="E833" i="1"/>
  <c r="C833" i="1"/>
  <c r="E832" i="1"/>
  <c r="C832" i="1"/>
  <c r="E831" i="1"/>
  <c r="C831" i="1"/>
  <c r="E830" i="1"/>
  <c r="C830" i="1"/>
  <c r="E829" i="1"/>
  <c r="C829" i="1"/>
  <c r="E828" i="1"/>
  <c r="C828" i="1"/>
  <c r="E827" i="1"/>
  <c r="C827" i="1"/>
  <c r="E826" i="1"/>
  <c r="C826" i="1"/>
  <c r="E825" i="1"/>
  <c r="C825" i="1"/>
  <c r="E824" i="1"/>
  <c r="C824" i="1"/>
  <c r="E823" i="1"/>
  <c r="C823" i="1"/>
  <c r="E822" i="1"/>
  <c r="C822" i="1"/>
  <c r="E821" i="1"/>
  <c r="C821" i="1"/>
  <c r="E820" i="1"/>
  <c r="C820" i="1"/>
  <c r="E819" i="1"/>
  <c r="C819" i="1"/>
  <c r="E818" i="1"/>
  <c r="C818" i="1"/>
  <c r="E817" i="1"/>
  <c r="C817" i="1"/>
  <c r="E816" i="1"/>
  <c r="C816" i="1"/>
  <c r="E815" i="1"/>
  <c r="C815" i="1"/>
  <c r="E814" i="1"/>
  <c r="C814" i="1"/>
  <c r="E813" i="1"/>
  <c r="C813" i="1"/>
  <c r="E812" i="1"/>
  <c r="C812" i="1"/>
  <c r="E811" i="1"/>
  <c r="C811" i="1"/>
  <c r="E810" i="1"/>
  <c r="C810" i="1"/>
  <c r="E809" i="1"/>
  <c r="C809" i="1"/>
  <c r="E808" i="1"/>
  <c r="C808" i="1"/>
  <c r="E807" i="1"/>
  <c r="C807" i="1"/>
  <c r="E806" i="1"/>
  <c r="C806" i="1"/>
  <c r="E805" i="1"/>
  <c r="C805" i="1"/>
  <c r="E804" i="1"/>
  <c r="C804" i="1"/>
  <c r="E803" i="1"/>
  <c r="C803" i="1"/>
  <c r="E802" i="1"/>
  <c r="C802" i="1"/>
  <c r="E801" i="1"/>
  <c r="C801" i="1"/>
  <c r="E800" i="1"/>
  <c r="C800" i="1"/>
  <c r="E799" i="1"/>
  <c r="C799" i="1"/>
  <c r="E798" i="1"/>
  <c r="C798" i="1"/>
  <c r="E797" i="1"/>
  <c r="C797" i="1"/>
  <c r="E796" i="1"/>
  <c r="C796" i="1"/>
  <c r="E795" i="1"/>
  <c r="C795" i="1"/>
  <c r="E794" i="1"/>
  <c r="C794" i="1"/>
  <c r="E793" i="1"/>
  <c r="C793" i="1"/>
  <c r="E792" i="1"/>
  <c r="C792" i="1"/>
  <c r="E791" i="1"/>
  <c r="C791" i="1"/>
  <c r="E790" i="1"/>
  <c r="C790" i="1"/>
  <c r="E789" i="1"/>
  <c r="C789" i="1"/>
  <c r="E788" i="1"/>
  <c r="C788" i="1"/>
  <c r="E787" i="1"/>
  <c r="C787" i="1"/>
  <c r="E786" i="1"/>
  <c r="C786" i="1"/>
  <c r="E785" i="1"/>
  <c r="C785" i="1"/>
  <c r="E784" i="1"/>
  <c r="C784" i="1"/>
  <c r="E783" i="1"/>
  <c r="C783" i="1"/>
  <c r="E782" i="1"/>
  <c r="C782" i="1"/>
  <c r="E781" i="1"/>
  <c r="C781" i="1"/>
  <c r="E780" i="1"/>
  <c r="C780" i="1"/>
  <c r="E779" i="1"/>
  <c r="C779" i="1"/>
  <c r="E778" i="1"/>
  <c r="C778" i="1"/>
  <c r="E777" i="1"/>
  <c r="C777" i="1"/>
  <c r="E776" i="1"/>
  <c r="C776" i="1"/>
  <c r="E775" i="1"/>
  <c r="C775" i="1"/>
  <c r="E774" i="1"/>
  <c r="C774" i="1"/>
  <c r="E773" i="1"/>
  <c r="C773" i="1"/>
  <c r="E772" i="1"/>
  <c r="C772" i="1"/>
  <c r="E771" i="1"/>
  <c r="C771" i="1"/>
  <c r="E770" i="1"/>
  <c r="C770" i="1"/>
  <c r="E769" i="1"/>
  <c r="C769" i="1"/>
  <c r="E768" i="1"/>
  <c r="C768" i="1"/>
  <c r="E767" i="1"/>
  <c r="C767" i="1"/>
  <c r="E766" i="1"/>
  <c r="C766" i="1"/>
  <c r="E765" i="1"/>
  <c r="C765" i="1"/>
  <c r="E764" i="1"/>
  <c r="C764" i="1"/>
  <c r="E763" i="1"/>
  <c r="C763" i="1"/>
  <c r="E762" i="1"/>
  <c r="C762" i="1"/>
  <c r="E761" i="1"/>
  <c r="C761" i="1"/>
  <c r="E760" i="1"/>
  <c r="C760" i="1"/>
  <c r="E759" i="1"/>
  <c r="C759" i="1"/>
  <c r="E758" i="1"/>
  <c r="C758" i="1"/>
  <c r="E757" i="1"/>
  <c r="C757" i="1"/>
  <c r="E756" i="1"/>
  <c r="C756" i="1"/>
  <c r="E755" i="1"/>
  <c r="C755" i="1"/>
  <c r="E754" i="1"/>
  <c r="C754" i="1"/>
  <c r="E753" i="1"/>
  <c r="C753" i="1"/>
  <c r="E752" i="1"/>
  <c r="C752" i="1"/>
  <c r="E751" i="1"/>
  <c r="C751" i="1"/>
  <c r="E750" i="1"/>
  <c r="C750" i="1"/>
  <c r="E749" i="1"/>
  <c r="C749" i="1"/>
  <c r="E748" i="1"/>
  <c r="C748" i="1"/>
  <c r="E747" i="1"/>
  <c r="C747" i="1"/>
  <c r="E746" i="1"/>
  <c r="C746" i="1"/>
  <c r="E745" i="1"/>
  <c r="C745" i="1"/>
  <c r="E744" i="1"/>
  <c r="C744" i="1"/>
  <c r="E743" i="1"/>
  <c r="C743" i="1"/>
  <c r="E742" i="1"/>
  <c r="C742" i="1"/>
  <c r="E741" i="1"/>
  <c r="C741" i="1"/>
  <c r="E740" i="1"/>
  <c r="C740" i="1"/>
  <c r="E739" i="1"/>
  <c r="C739" i="1"/>
  <c r="E738" i="1"/>
  <c r="C738" i="1"/>
  <c r="E737" i="1"/>
  <c r="C737" i="1"/>
  <c r="E736" i="1"/>
  <c r="C736" i="1"/>
  <c r="E735" i="1"/>
  <c r="C735" i="1"/>
  <c r="E734" i="1"/>
  <c r="C734" i="1"/>
  <c r="E733" i="1"/>
  <c r="C733" i="1"/>
  <c r="E732" i="1"/>
  <c r="C732" i="1"/>
  <c r="E731" i="1"/>
  <c r="C731" i="1"/>
  <c r="E730" i="1"/>
  <c r="C730" i="1"/>
  <c r="E729" i="1"/>
  <c r="C729" i="1"/>
  <c r="E728" i="1"/>
  <c r="C728" i="1"/>
  <c r="E727" i="1"/>
  <c r="C727" i="1"/>
  <c r="E726" i="1"/>
  <c r="C726" i="1"/>
  <c r="E725" i="1"/>
  <c r="C725" i="1"/>
  <c r="E724" i="1"/>
  <c r="C724" i="1"/>
  <c r="E723" i="1"/>
  <c r="C723" i="1"/>
  <c r="E722" i="1"/>
  <c r="C722" i="1"/>
  <c r="E721" i="1"/>
  <c r="C721" i="1"/>
  <c r="E720" i="1"/>
  <c r="C720" i="1"/>
  <c r="E719" i="1"/>
  <c r="C719" i="1"/>
  <c r="E718" i="1"/>
  <c r="C718" i="1"/>
  <c r="E717" i="1"/>
  <c r="C717" i="1"/>
  <c r="E716" i="1"/>
  <c r="C716" i="1"/>
  <c r="E715" i="1"/>
  <c r="C715" i="1"/>
  <c r="E714" i="1"/>
  <c r="C714" i="1"/>
  <c r="E713" i="1"/>
  <c r="C713" i="1"/>
  <c r="E712" i="1"/>
  <c r="C712" i="1"/>
  <c r="E711" i="1"/>
  <c r="C711" i="1"/>
  <c r="E710" i="1"/>
  <c r="C710" i="1"/>
  <c r="E709" i="1"/>
  <c r="C709" i="1"/>
  <c r="E708" i="1"/>
  <c r="C708" i="1"/>
  <c r="E707" i="1"/>
  <c r="C707" i="1"/>
  <c r="E706" i="1"/>
  <c r="C706" i="1"/>
  <c r="E705" i="1"/>
  <c r="C705" i="1"/>
  <c r="E704" i="1"/>
  <c r="C704" i="1"/>
  <c r="E703" i="1"/>
  <c r="C703" i="1"/>
  <c r="E702" i="1"/>
  <c r="C702" i="1"/>
  <c r="E701" i="1"/>
  <c r="C701" i="1"/>
  <c r="E700" i="1"/>
  <c r="C700" i="1"/>
  <c r="E699" i="1"/>
  <c r="C699" i="1"/>
  <c r="E698" i="1"/>
  <c r="C698" i="1"/>
  <c r="E697" i="1"/>
  <c r="C697" i="1"/>
  <c r="E696" i="1"/>
  <c r="C696" i="1"/>
  <c r="E695" i="1"/>
  <c r="C695" i="1"/>
  <c r="E694" i="1"/>
  <c r="C694" i="1"/>
  <c r="E693" i="1"/>
  <c r="C693" i="1"/>
  <c r="E692" i="1"/>
  <c r="C692" i="1"/>
  <c r="E691" i="1"/>
  <c r="C691" i="1"/>
  <c r="E690" i="1"/>
  <c r="C690" i="1"/>
  <c r="E689" i="1"/>
  <c r="C689" i="1"/>
  <c r="E688" i="1"/>
  <c r="C688" i="1"/>
  <c r="E687" i="1"/>
  <c r="C687" i="1"/>
  <c r="E686" i="1"/>
  <c r="C686" i="1"/>
  <c r="E685" i="1"/>
  <c r="C685" i="1"/>
  <c r="E684" i="1"/>
  <c r="C684" i="1"/>
  <c r="E683" i="1"/>
  <c r="C683" i="1"/>
  <c r="E682" i="1"/>
  <c r="C682" i="1"/>
  <c r="E681" i="1"/>
  <c r="C681" i="1"/>
  <c r="E680" i="1"/>
  <c r="C680" i="1"/>
  <c r="E679" i="1"/>
  <c r="C679" i="1"/>
  <c r="E678" i="1"/>
  <c r="C678" i="1"/>
  <c r="E677" i="1"/>
  <c r="C677" i="1"/>
  <c r="E676" i="1"/>
  <c r="C676" i="1"/>
  <c r="E675" i="1"/>
  <c r="C675" i="1"/>
  <c r="E674" i="1"/>
  <c r="C674" i="1"/>
  <c r="E673" i="1"/>
  <c r="C673" i="1"/>
  <c r="E672" i="1"/>
  <c r="C672" i="1"/>
  <c r="E671" i="1"/>
  <c r="C671" i="1"/>
  <c r="E670" i="1"/>
  <c r="C670" i="1"/>
  <c r="E669" i="1"/>
  <c r="C669" i="1"/>
  <c r="E668" i="1"/>
  <c r="C668" i="1"/>
  <c r="E667" i="1"/>
  <c r="C667" i="1"/>
  <c r="E666" i="1"/>
  <c r="C666" i="1"/>
  <c r="E665" i="1"/>
  <c r="C665" i="1"/>
  <c r="E664" i="1"/>
  <c r="C664" i="1"/>
  <c r="E663" i="1"/>
  <c r="C663" i="1"/>
  <c r="E662" i="1"/>
  <c r="C662" i="1"/>
  <c r="E661" i="1"/>
  <c r="C661" i="1"/>
  <c r="E660" i="1"/>
  <c r="C660" i="1"/>
  <c r="E659" i="1"/>
  <c r="C659" i="1"/>
  <c r="E658" i="1"/>
  <c r="C658" i="1"/>
  <c r="E657" i="1"/>
  <c r="C657" i="1"/>
  <c r="E656" i="1"/>
  <c r="C656" i="1"/>
  <c r="E655" i="1"/>
  <c r="C655" i="1"/>
  <c r="E654" i="1"/>
  <c r="C654" i="1"/>
  <c r="E653" i="1"/>
  <c r="C653" i="1"/>
  <c r="E652" i="1"/>
  <c r="C652" i="1"/>
  <c r="E651" i="1"/>
  <c r="C651" i="1"/>
  <c r="E650" i="1"/>
  <c r="C650" i="1"/>
  <c r="E649" i="1"/>
  <c r="C649" i="1"/>
  <c r="E648" i="1"/>
  <c r="C648" i="1"/>
  <c r="E647" i="1"/>
  <c r="C647" i="1"/>
  <c r="E646" i="1"/>
  <c r="C646" i="1"/>
  <c r="E645" i="1"/>
  <c r="C645" i="1"/>
  <c r="E644" i="1"/>
  <c r="C644" i="1"/>
  <c r="E643" i="1"/>
  <c r="C643" i="1"/>
  <c r="E642" i="1"/>
  <c r="C642" i="1"/>
  <c r="E641" i="1"/>
  <c r="C641" i="1"/>
  <c r="E640" i="1"/>
  <c r="C640" i="1"/>
  <c r="E639" i="1"/>
  <c r="C639" i="1"/>
  <c r="E638" i="1"/>
  <c r="C638" i="1"/>
  <c r="E637" i="1"/>
  <c r="C637" i="1"/>
  <c r="E636" i="1"/>
  <c r="C636" i="1"/>
  <c r="E635" i="1"/>
  <c r="C635" i="1"/>
  <c r="E634" i="1"/>
  <c r="C634" i="1"/>
  <c r="E633" i="1"/>
  <c r="C633" i="1"/>
  <c r="E632" i="1"/>
  <c r="C632" i="1"/>
  <c r="E631" i="1"/>
  <c r="C631" i="1"/>
  <c r="E630" i="1"/>
  <c r="C630" i="1"/>
  <c r="E629" i="1"/>
  <c r="C629" i="1"/>
  <c r="E628" i="1"/>
  <c r="C628" i="1"/>
  <c r="E627" i="1"/>
  <c r="C627" i="1"/>
  <c r="E626" i="1"/>
  <c r="C626" i="1"/>
  <c r="E625" i="1"/>
  <c r="C625" i="1"/>
  <c r="E624" i="1"/>
  <c r="C624" i="1"/>
  <c r="E623" i="1"/>
  <c r="C623" i="1"/>
  <c r="E622" i="1"/>
  <c r="C622" i="1"/>
  <c r="E621" i="1"/>
  <c r="C621" i="1"/>
  <c r="E620" i="1"/>
  <c r="C620" i="1"/>
  <c r="E619" i="1"/>
  <c r="C619" i="1"/>
  <c r="E618" i="1"/>
  <c r="C618" i="1"/>
  <c r="E617" i="1"/>
  <c r="C617" i="1"/>
  <c r="E616" i="1"/>
  <c r="C616" i="1"/>
  <c r="E615" i="1"/>
  <c r="C615" i="1"/>
  <c r="E614" i="1"/>
  <c r="C614" i="1"/>
  <c r="E613" i="1"/>
  <c r="C613" i="1"/>
  <c r="E612" i="1"/>
  <c r="C612" i="1"/>
  <c r="E611" i="1"/>
  <c r="C611" i="1"/>
  <c r="E610" i="1"/>
  <c r="C610" i="1"/>
  <c r="E609" i="1"/>
  <c r="C609" i="1"/>
  <c r="E608" i="1"/>
  <c r="C608" i="1"/>
  <c r="E607" i="1"/>
  <c r="C607" i="1"/>
  <c r="E606" i="1"/>
  <c r="C606" i="1"/>
  <c r="E605" i="1"/>
  <c r="C605" i="1"/>
  <c r="E604" i="1"/>
  <c r="C604" i="1"/>
  <c r="E603" i="1"/>
  <c r="C603" i="1"/>
  <c r="E602" i="1"/>
  <c r="C602" i="1"/>
  <c r="E601" i="1"/>
  <c r="C601" i="1"/>
  <c r="E600" i="1"/>
  <c r="C600" i="1"/>
  <c r="E599" i="1"/>
  <c r="C599" i="1"/>
  <c r="E598" i="1"/>
  <c r="C598" i="1"/>
  <c r="E597" i="1"/>
  <c r="C597" i="1"/>
  <c r="E596" i="1"/>
  <c r="C596" i="1"/>
  <c r="E595" i="1"/>
  <c r="C595" i="1"/>
  <c r="E594" i="1"/>
  <c r="C594" i="1"/>
  <c r="E593" i="1"/>
  <c r="C593" i="1"/>
  <c r="E592" i="1"/>
  <c r="C592" i="1"/>
  <c r="E591" i="1"/>
  <c r="C591" i="1"/>
  <c r="E590" i="1"/>
  <c r="C590" i="1"/>
  <c r="E589" i="1"/>
  <c r="C589" i="1"/>
  <c r="E588" i="1"/>
  <c r="C588" i="1"/>
  <c r="E587" i="1"/>
  <c r="C587" i="1"/>
  <c r="E586" i="1"/>
  <c r="C586" i="1"/>
  <c r="E585" i="1"/>
  <c r="C585" i="1"/>
  <c r="E584" i="1"/>
  <c r="C584" i="1"/>
  <c r="E583" i="1"/>
  <c r="C583" i="1"/>
  <c r="E582" i="1"/>
  <c r="C582" i="1"/>
  <c r="E581" i="1"/>
  <c r="C581" i="1"/>
  <c r="E580" i="1"/>
  <c r="C580" i="1"/>
  <c r="E579" i="1"/>
  <c r="C579" i="1"/>
  <c r="E578" i="1"/>
  <c r="C578" i="1"/>
  <c r="E577" i="1"/>
  <c r="C577" i="1"/>
  <c r="E576" i="1"/>
  <c r="C576" i="1"/>
  <c r="E575" i="1"/>
  <c r="C575" i="1"/>
  <c r="E574" i="1"/>
  <c r="C574" i="1"/>
  <c r="E573" i="1"/>
  <c r="C573" i="1"/>
  <c r="E572" i="1"/>
  <c r="C572" i="1"/>
  <c r="E571" i="1"/>
  <c r="C571" i="1"/>
  <c r="E570" i="1"/>
  <c r="C570" i="1"/>
  <c r="E569" i="1"/>
  <c r="C569" i="1"/>
  <c r="E568" i="1"/>
  <c r="C568" i="1"/>
  <c r="E567" i="1"/>
  <c r="C567" i="1"/>
  <c r="E566" i="1"/>
  <c r="C566" i="1"/>
  <c r="E565" i="1"/>
  <c r="C565" i="1"/>
  <c r="E564" i="1"/>
  <c r="C564" i="1"/>
  <c r="E563" i="1"/>
  <c r="C563" i="1"/>
  <c r="E562" i="1"/>
  <c r="C562" i="1"/>
  <c r="E561" i="1"/>
  <c r="C561" i="1"/>
  <c r="E560" i="1"/>
  <c r="C560" i="1"/>
  <c r="E559" i="1"/>
  <c r="C559" i="1"/>
  <c r="E558" i="1"/>
  <c r="C558" i="1"/>
  <c r="E557" i="1"/>
  <c r="C557" i="1"/>
  <c r="E556" i="1"/>
  <c r="C556" i="1"/>
  <c r="E555" i="1"/>
  <c r="C555" i="1"/>
  <c r="E554" i="1"/>
  <c r="C554" i="1"/>
  <c r="E553" i="1"/>
  <c r="C553" i="1"/>
  <c r="E552" i="1"/>
  <c r="C552" i="1"/>
  <c r="E551" i="1"/>
  <c r="C551" i="1"/>
  <c r="E550" i="1"/>
  <c r="C550" i="1"/>
  <c r="E549" i="1"/>
  <c r="C549" i="1"/>
  <c r="E548" i="1"/>
  <c r="C548" i="1"/>
  <c r="E547" i="1"/>
  <c r="C547" i="1"/>
  <c r="E546" i="1"/>
  <c r="C546" i="1"/>
  <c r="E545" i="1"/>
  <c r="C545" i="1"/>
  <c r="E544" i="1"/>
  <c r="C544" i="1"/>
  <c r="E543" i="1"/>
  <c r="C543" i="1"/>
  <c r="E542" i="1"/>
  <c r="C542" i="1"/>
  <c r="E541" i="1"/>
  <c r="C541" i="1"/>
  <c r="E540" i="1"/>
  <c r="C540" i="1"/>
  <c r="E539" i="1"/>
  <c r="C539" i="1"/>
  <c r="E538" i="1"/>
  <c r="C538" i="1"/>
  <c r="E537" i="1"/>
  <c r="C537" i="1"/>
  <c r="E536" i="1"/>
  <c r="C536" i="1"/>
  <c r="E535" i="1"/>
  <c r="C535" i="1"/>
  <c r="E534" i="1"/>
  <c r="C534" i="1"/>
  <c r="E533" i="1"/>
  <c r="C533" i="1"/>
  <c r="E532" i="1"/>
  <c r="C532" i="1"/>
  <c r="E531" i="1"/>
  <c r="C531" i="1"/>
  <c r="E530" i="1"/>
  <c r="C530" i="1"/>
  <c r="E529" i="1"/>
  <c r="C529" i="1"/>
  <c r="E528" i="1"/>
  <c r="C528" i="1"/>
  <c r="E527" i="1"/>
  <c r="C527" i="1"/>
  <c r="E526" i="1"/>
  <c r="C526" i="1"/>
  <c r="E525" i="1"/>
  <c r="C525" i="1"/>
  <c r="E524" i="1"/>
  <c r="C524" i="1"/>
  <c r="E523" i="1"/>
  <c r="C523" i="1"/>
  <c r="E522" i="1"/>
  <c r="C522" i="1"/>
  <c r="E521" i="1"/>
  <c r="C521" i="1"/>
  <c r="E520" i="1"/>
  <c r="C520" i="1"/>
  <c r="E519" i="1"/>
  <c r="C519" i="1"/>
  <c r="E518" i="1"/>
  <c r="C518" i="1"/>
  <c r="E517" i="1"/>
  <c r="C517" i="1"/>
  <c r="E516" i="1"/>
  <c r="C516" i="1"/>
  <c r="E515" i="1"/>
  <c r="C515" i="1"/>
  <c r="E514" i="1"/>
  <c r="C514" i="1"/>
  <c r="E513" i="1"/>
  <c r="C513" i="1"/>
  <c r="E512" i="1"/>
  <c r="C512" i="1"/>
  <c r="E511" i="1"/>
  <c r="C511" i="1"/>
  <c r="E510" i="1"/>
  <c r="C510" i="1"/>
  <c r="E509" i="1"/>
  <c r="C509" i="1"/>
  <c r="E508" i="1"/>
  <c r="C508" i="1"/>
  <c r="E507" i="1"/>
  <c r="C507" i="1"/>
  <c r="E506" i="1"/>
  <c r="C506" i="1"/>
  <c r="E505" i="1"/>
  <c r="C505" i="1"/>
  <c r="E504" i="1"/>
  <c r="C504" i="1"/>
  <c r="E503" i="1"/>
  <c r="C503" i="1"/>
  <c r="E502" i="1"/>
  <c r="C502" i="1"/>
  <c r="E501" i="1"/>
  <c r="C501" i="1"/>
  <c r="E500" i="1"/>
  <c r="C500" i="1"/>
  <c r="E499" i="1"/>
  <c r="C499" i="1"/>
  <c r="E498" i="1"/>
  <c r="C498" i="1"/>
  <c r="E497" i="1"/>
  <c r="C497" i="1"/>
  <c r="E496" i="1"/>
  <c r="C496" i="1"/>
  <c r="E495" i="1"/>
  <c r="C495" i="1"/>
  <c r="E494" i="1"/>
  <c r="C494" i="1"/>
  <c r="E493" i="1"/>
  <c r="C493" i="1"/>
  <c r="E492" i="1"/>
  <c r="C492" i="1"/>
  <c r="E491" i="1"/>
  <c r="C491" i="1"/>
  <c r="E490" i="1"/>
  <c r="C490" i="1"/>
  <c r="E489" i="1"/>
  <c r="C489" i="1"/>
  <c r="E488" i="1"/>
  <c r="C488" i="1"/>
  <c r="E487" i="1"/>
  <c r="C487" i="1"/>
  <c r="E486" i="1"/>
  <c r="C486" i="1"/>
  <c r="E485" i="1"/>
  <c r="C485" i="1"/>
  <c r="E484" i="1"/>
  <c r="C484" i="1"/>
  <c r="E483" i="1"/>
  <c r="C483" i="1"/>
  <c r="E482" i="1"/>
  <c r="C482" i="1"/>
  <c r="E481" i="1"/>
  <c r="C481" i="1"/>
  <c r="E480" i="1"/>
  <c r="C480" i="1"/>
  <c r="E479" i="1"/>
  <c r="C479" i="1"/>
  <c r="E478" i="1"/>
  <c r="C478" i="1"/>
  <c r="E477" i="1"/>
  <c r="C477" i="1"/>
  <c r="E476" i="1"/>
  <c r="C476" i="1"/>
  <c r="E475" i="1"/>
  <c r="C475" i="1"/>
  <c r="E474" i="1"/>
  <c r="C474" i="1"/>
  <c r="E473" i="1"/>
  <c r="C473" i="1"/>
  <c r="E472" i="1"/>
  <c r="C472" i="1"/>
  <c r="E471" i="1"/>
  <c r="C471" i="1"/>
  <c r="E470" i="1"/>
  <c r="C470" i="1"/>
  <c r="E469" i="1"/>
  <c r="C469" i="1"/>
  <c r="E468" i="1"/>
  <c r="C468" i="1"/>
  <c r="E467" i="1"/>
  <c r="C467" i="1"/>
  <c r="E466" i="1"/>
  <c r="C466" i="1"/>
  <c r="E465" i="1"/>
  <c r="C465" i="1"/>
  <c r="E464" i="1"/>
  <c r="C464" i="1"/>
  <c r="E463" i="1"/>
  <c r="C463" i="1"/>
  <c r="E462" i="1"/>
  <c r="C462" i="1"/>
  <c r="E461" i="1"/>
  <c r="C461" i="1"/>
  <c r="E460" i="1"/>
  <c r="C460" i="1"/>
  <c r="E459" i="1"/>
  <c r="C459" i="1"/>
  <c r="E458" i="1"/>
  <c r="C458" i="1"/>
  <c r="E457" i="1"/>
  <c r="C457" i="1"/>
  <c r="E456" i="1"/>
  <c r="C456" i="1"/>
  <c r="E455" i="1"/>
  <c r="C455" i="1"/>
  <c r="E454" i="1"/>
  <c r="C454" i="1"/>
  <c r="E453" i="1"/>
  <c r="C453" i="1"/>
  <c r="E452" i="1"/>
  <c r="C452" i="1"/>
  <c r="E451" i="1"/>
  <c r="C451" i="1"/>
  <c r="E450" i="1"/>
  <c r="C450" i="1"/>
  <c r="E449" i="1"/>
  <c r="C449" i="1"/>
  <c r="E448" i="1"/>
  <c r="C448" i="1"/>
  <c r="E447" i="1"/>
  <c r="C447" i="1"/>
  <c r="E446" i="1"/>
  <c r="C446" i="1"/>
  <c r="E445" i="1"/>
  <c r="C445" i="1"/>
  <c r="E444" i="1"/>
  <c r="C444" i="1"/>
  <c r="E443" i="1"/>
  <c r="C443" i="1"/>
  <c r="E442" i="1"/>
  <c r="C442" i="1"/>
  <c r="E441" i="1"/>
  <c r="C441" i="1"/>
  <c r="E440" i="1"/>
  <c r="C440" i="1"/>
  <c r="E439" i="1"/>
  <c r="C439" i="1"/>
  <c r="E438" i="1"/>
  <c r="C438" i="1"/>
  <c r="E437" i="1"/>
  <c r="C437" i="1"/>
  <c r="E436" i="1"/>
  <c r="C436" i="1"/>
  <c r="E435" i="1"/>
  <c r="C435" i="1"/>
  <c r="E434" i="1"/>
  <c r="C434" i="1"/>
  <c r="E433" i="1"/>
  <c r="C433" i="1"/>
  <c r="E432" i="1"/>
  <c r="C432" i="1"/>
  <c r="E431" i="1"/>
  <c r="C431" i="1"/>
  <c r="E430" i="1"/>
  <c r="C430" i="1"/>
  <c r="E429" i="1"/>
  <c r="C429" i="1"/>
  <c r="E428" i="1"/>
  <c r="C428" i="1"/>
  <c r="E427" i="1"/>
  <c r="C427" i="1"/>
  <c r="E426" i="1"/>
  <c r="C426" i="1"/>
  <c r="E425" i="1"/>
  <c r="C425" i="1"/>
  <c r="E424" i="1"/>
  <c r="C424" i="1"/>
  <c r="E423" i="1"/>
  <c r="C423" i="1"/>
  <c r="E422" i="1"/>
  <c r="C422" i="1"/>
  <c r="E421" i="1"/>
  <c r="C421" i="1"/>
  <c r="E420" i="1"/>
  <c r="C420" i="1"/>
  <c r="E419" i="1"/>
  <c r="C419" i="1"/>
  <c r="E418" i="1"/>
  <c r="C418" i="1"/>
  <c r="E417" i="1"/>
  <c r="C417" i="1"/>
  <c r="E416" i="1"/>
  <c r="C416" i="1"/>
  <c r="E415" i="1"/>
  <c r="C415" i="1"/>
  <c r="E414" i="1"/>
  <c r="C414" i="1"/>
  <c r="E413" i="1"/>
  <c r="C413" i="1"/>
  <c r="E412" i="1"/>
  <c r="C412" i="1"/>
  <c r="E411" i="1"/>
  <c r="C411" i="1"/>
  <c r="E410" i="1"/>
  <c r="C410" i="1"/>
  <c r="E409" i="1"/>
  <c r="C409" i="1"/>
  <c r="E408" i="1"/>
  <c r="C408" i="1"/>
  <c r="E407" i="1"/>
  <c r="C407" i="1"/>
  <c r="E406" i="1"/>
  <c r="C406" i="1"/>
  <c r="E405" i="1"/>
  <c r="C405" i="1"/>
  <c r="E404" i="1"/>
  <c r="C404" i="1"/>
  <c r="E403" i="1"/>
  <c r="C403" i="1"/>
  <c r="E402" i="1"/>
  <c r="C402" i="1"/>
  <c r="E401" i="1"/>
  <c r="C401" i="1"/>
  <c r="E400" i="1"/>
  <c r="C400" i="1"/>
  <c r="E399" i="1"/>
  <c r="C399" i="1"/>
  <c r="E398" i="1"/>
  <c r="C398" i="1"/>
  <c r="E397" i="1"/>
  <c r="C397" i="1"/>
  <c r="E396" i="1"/>
  <c r="C396" i="1"/>
  <c r="E395" i="1"/>
  <c r="C395" i="1"/>
  <c r="E394" i="1"/>
  <c r="C394" i="1"/>
  <c r="E393" i="1"/>
  <c r="C393" i="1"/>
  <c r="E392" i="1"/>
  <c r="C392" i="1"/>
  <c r="E391" i="1"/>
  <c r="C391" i="1"/>
  <c r="E390" i="1"/>
  <c r="C390" i="1"/>
  <c r="E389" i="1"/>
  <c r="C389" i="1"/>
  <c r="E388" i="1"/>
  <c r="C388" i="1"/>
  <c r="E387" i="1"/>
  <c r="C387" i="1"/>
  <c r="E386" i="1"/>
  <c r="C386" i="1"/>
  <c r="E385" i="1"/>
  <c r="C385" i="1"/>
  <c r="E384" i="1"/>
  <c r="C384" i="1"/>
  <c r="E383" i="1"/>
  <c r="C383" i="1"/>
  <c r="E382" i="1"/>
  <c r="C382" i="1"/>
  <c r="E381" i="1"/>
  <c r="C381" i="1"/>
  <c r="E380" i="1"/>
  <c r="C380" i="1"/>
  <c r="E379" i="1"/>
  <c r="C379" i="1"/>
  <c r="E378" i="1"/>
  <c r="C378" i="1"/>
  <c r="E377" i="1"/>
  <c r="C377" i="1"/>
  <c r="E376" i="1"/>
  <c r="C376" i="1"/>
  <c r="E375" i="1"/>
  <c r="C375" i="1"/>
  <c r="E374" i="1"/>
  <c r="C374" i="1"/>
  <c r="E373" i="1"/>
  <c r="C373" i="1"/>
  <c r="E372" i="1"/>
  <c r="C372" i="1"/>
  <c r="E371" i="1"/>
  <c r="C371" i="1"/>
  <c r="E370" i="1"/>
  <c r="C370" i="1"/>
  <c r="E369" i="1"/>
  <c r="C369" i="1"/>
  <c r="E368" i="1"/>
  <c r="C368" i="1"/>
  <c r="E367" i="1"/>
  <c r="C367" i="1"/>
  <c r="E366" i="1"/>
  <c r="C366" i="1"/>
  <c r="E365" i="1"/>
  <c r="C365" i="1"/>
  <c r="E364" i="1"/>
  <c r="C364" i="1"/>
  <c r="E363" i="1"/>
  <c r="C363" i="1"/>
  <c r="E362" i="1"/>
  <c r="C362" i="1"/>
  <c r="E361" i="1"/>
  <c r="C361" i="1"/>
  <c r="E360" i="1"/>
  <c r="C360" i="1"/>
  <c r="E359" i="1"/>
  <c r="C359" i="1"/>
  <c r="E358" i="1"/>
  <c r="C358" i="1"/>
  <c r="E357" i="1"/>
  <c r="C357" i="1"/>
  <c r="E356" i="1"/>
  <c r="C356" i="1"/>
  <c r="E355" i="1"/>
  <c r="C355" i="1"/>
  <c r="E354" i="1"/>
  <c r="C354" i="1"/>
  <c r="E353" i="1"/>
  <c r="C353" i="1"/>
  <c r="E352" i="1"/>
  <c r="C352" i="1"/>
  <c r="E351" i="1"/>
  <c r="C351" i="1"/>
  <c r="E350" i="1"/>
  <c r="C350" i="1"/>
  <c r="E349" i="1"/>
  <c r="C349" i="1"/>
  <c r="E348" i="1"/>
  <c r="C348" i="1"/>
  <c r="E347" i="1"/>
  <c r="C347" i="1"/>
  <c r="E346" i="1"/>
  <c r="C346" i="1"/>
  <c r="E345" i="1"/>
  <c r="C345" i="1"/>
  <c r="E344" i="1"/>
  <c r="C344" i="1"/>
  <c r="E343" i="1"/>
  <c r="C343" i="1"/>
  <c r="E342" i="1"/>
  <c r="C342" i="1"/>
  <c r="E341" i="1"/>
  <c r="C341" i="1"/>
  <c r="E340" i="1"/>
  <c r="C340" i="1"/>
  <c r="E339" i="1"/>
  <c r="C339" i="1"/>
  <c r="E338" i="1"/>
  <c r="C338" i="1"/>
  <c r="E337" i="1"/>
  <c r="C337" i="1"/>
  <c r="E336" i="1"/>
  <c r="C336" i="1"/>
  <c r="E335" i="1"/>
  <c r="C335" i="1"/>
  <c r="E334" i="1"/>
  <c r="C334" i="1"/>
  <c r="E333" i="1"/>
  <c r="C333" i="1"/>
  <c r="E332" i="1"/>
  <c r="C332" i="1"/>
  <c r="E331" i="1"/>
  <c r="C331" i="1"/>
  <c r="E330" i="1"/>
  <c r="C330" i="1"/>
  <c r="E329" i="1"/>
  <c r="C329" i="1"/>
  <c r="E328" i="1"/>
  <c r="C328" i="1"/>
  <c r="E327" i="1"/>
  <c r="C327" i="1"/>
  <c r="E326" i="1"/>
  <c r="C326" i="1"/>
  <c r="E325" i="1"/>
  <c r="C325" i="1"/>
  <c r="E324" i="1"/>
  <c r="C324" i="1"/>
  <c r="E323" i="1"/>
  <c r="C323" i="1"/>
  <c r="E322" i="1"/>
  <c r="C322" i="1"/>
  <c r="E321" i="1"/>
  <c r="C321" i="1"/>
  <c r="E320" i="1"/>
  <c r="C320" i="1"/>
  <c r="E319" i="1"/>
  <c r="C319" i="1"/>
  <c r="E318" i="1"/>
  <c r="C318" i="1"/>
  <c r="E317" i="1"/>
  <c r="C317" i="1"/>
  <c r="E316" i="1"/>
  <c r="C316" i="1"/>
  <c r="E315" i="1"/>
  <c r="C315" i="1"/>
  <c r="E314" i="1"/>
  <c r="C314" i="1"/>
  <c r="E313" i="1"/>
  <c r="C313" i="1"/>
  <c r="E312" i="1"/>
  <c r="C312" i="1"/>
  <c r="E311" i="1"/>
  <c r="C311" i="1"/>
  <c r="E310" i="1"/>
  <c r="C310" i="1"/>
  <c r="E309" i="1"/>
  <c r="C309" i="1"/>
  <c r="E308" i="1"/>
  <c r="C308" i="1"/>
  <c r="E307" i="1"/>
  <c r="C307" i="1"/>
  <c r="E306" i="1"/>
  <c r="C306" i="1"/>
  <c r="E305" i="1"/>
  <c r="C305" i="1"/>
  <c r="E304" i="1"/>
  <c r="C304" i="1"/>
  <c r="E303" i="1"/>
  <c r="C303" i="1"/>
  <c r="E302" i="1"/>
  <c r="C302" i="1"/>
  <c r="E301" i="1"/>
  <c r="C301" i="1"/>
  <c r="E300" i="1"/>
  <c r="C300" i="1"/>
  <c r="E299" i="1"/>
  <c r="C299" i="1"/>
  <c r="E298" i="1"/>
  <c r="C298" i="1"/>
  <c r="E297" i="1"/>
  <c r="C297" i="1"/>
  <c r="E296" i="1"/>
  <c r="C296" i="1"/>
  <c r="E295" i="1"/>
  <c r="C295" i="1"/>
  <c r="E294" i="1"/>
  <c r="C294" i="1"/>
  <c r="E293" i="1"/>
  <c r="C293" i="1"/>
  <c r="E292" i="1"/>
  <c r="C292" i="1"/>
  <c r="E291" i="1"/>
  <c r="C291" i="1"/>
  <c r="E290" i="1"/>
  <c r="C290" i="1"/>
  <c r="E289" i="1"/>
  <c r="C289" i="1"/>
  <c r="E288" i="1"/>
  <c r="C288" i="1"/>
  <c r="E287" i="1"/>
  <c r="C287" i="1"/>
  <c r="E286" i="1"/>
  <c r="C286" i="1"/>
  <c r="E285" i="1"/>
  <c r="C285" i="1"/>
  <c r="E284" i="1"/>
  <c r="C284" i="1"/>
  <c r="E283" i="1"/>
  <c r="C283" i="1"/>
  <c r="E282" i="1"/>
  <c r="C282" i="1"/>
  <c r="E281" i="1"/>
  <c r="C281" i="1"/>
  <c r="E280" i="1"/>
  <c r="C280" i="1"/>
  <c r="E279" i="1"/>
  <c r="C279" i="1"/>
  <c r="E278" i="1"/>
  <c r="C278" i="1"/>
  <c r="E277" i="1"/>
  <c r="C277" i="1"/>
  <c r="E276" i="1"/>
  <c r="C276" i="1"/>
  <c r="E275" i="1"/>
  <c r="C275" i="1"/>
  <c r="E274" i="1"/>
  <c r="C274" i="1"/>
  <c r="E273" i="1"/>
  <c r="C273" i="1"/>
  <c r="E272" i="1"/>
  <c r="C272" i="1"/>
  <c r="E271" i="1"/>
  <c r="C271" i="1"/>
  <c r="E270" i="1"/>
  <c r="C270" i="1"/>
  <c r="E269" i="1"/>
  <c r="C269" i="1"/>
  <c r="E268" i="1"/>
  <c r="C268" i="1"/>
  <c r="E267" i="1"/>
  <c r="C267" i="1"/>
  <c r="E266" i="1"/>
  <c r="C266" i="1"/>
  <c r="E265" i="1"/>
  <c r="C265" i="1"/>
  <c r="E264" i="1"/>
  <c r="C264" i="1"/>
  <c r="E263" i="1"/>
  <c r="C263" i="1"/>
  <c r="E262" i="1"/>
  <c r="C262" i="1"/>
  <c r="E261" i="1"/>
  <c r="C261" i="1"/>
  <c r="E260" i="1"/>
  <c r="C260" i="1"/>
  <c r="E259" i="1"/>
  <c r="C259" i="1"/>
  <c r="E258" i="1"/>
  <c r="C258" i="1"/>
  <c r="E257" i="1"/>
  <c r="C257" i="1"/>
  <c r="E256" i="1"/>
  <c r="C256" i="1"/>
  <c r="E255" i="1"/>
  <c r="C255" i="1"/>
  <c r="E254" i="1"/>
  <c r="C254" i="1"/>
  <c r="E253" i="1"/>
  <c r="C253" i="1"/>
  <c r="E252" i="1"/>
  <c r="C252" i="1"/>
  <c r="E251" i="1"/>
  <c r="C251" i="1"/>
  <c r="E250" i="1"/>
  <c r="C250" i="1"/>
  <c r="E249" i="1"/>
  <c r="C249" i="1"/>
  <c r="E248" i="1"/>
  <c r="C248" i="1"/>
  <c r="E247" i="1"/>
  <c r="C247" i="1"/>
  <c r="E246" i="1"/>
  <c r="C246" i="1"/>
  <c r="E245" i="1"/>
  <c r="C245" i="1"/>
  <c r="E244" i="1"/>
  <c r="C244" i="1"/>
  <c r="E243" i="1"/>
  <c r="C243" i="1"/>
  <c r="E242" i="1"/>
  <c r="C242" i="1"/>
  <c r="E241" i="1"/>
  <c r="C241" i="1"/>
  <c r="E240" i="1"/>
  <c r="C240" i="1"/>
  <c r="E239" i="1"/>
  <c r="C239" i="1"/>
  <c r="E238" i="1"/>
  <c r="C238" i="1"/>
  <c r="E237" i="1"/>
  <c r="C237" i="1"/>
  <c r="E236" i="1"/>
  <c r="C236" i="1"/>
  <c r="E235" i="1"/>
  <c r="C235" i="1"/>
  <c r="E234" i="1"/>
  <c r="C234" i="1"/>
  <c r="E233" i="1"/>
  <c r="C233" i="1"/>
  <c r="E232" i="1"/>
  <c r="C232" i="1"/>
  <c r="E231" i="1"/>
  <c r="C231" i="1"/>
  <c r="E230" i="1"/>
  <c r="C230" i="1"/>
  <c r="E229" i="1"/>
  <c r="C229" i="1"/>
  <c r="E228" i="1"/>
  <c r="C228" i="1"/>
  <c r="E227" i="1"/>
  <c r="C227" i="1"/>
  <c r="E226" i="1"/>
  <c r="C226" i="1"/>
  <c r="E225" i="1"/>
  <c r="C225" i="1"/>
  <c r="E224" i="1"/>
  <c r="C224" i="1"/>
  <c r="E223" i="1"/>
  <c r="C223" i="1"/>
  <c r="E222" i="1"/>
  <c r="C222" i="1"/>
  <c r="E221" i="1"/>
  <c r="C221" i="1"/>
  <c r="E220" i="1"/>
  <c r="C220" i="1"/>
  <c r="E219" i="1"/>
  <c r="C219" i="1"/>
  <c r="E218" i="1"/>
  <c r="C218" i="1"/>
  <c r="E217" i="1"/>
  <c r="C217" i="1"/>
  <c r="E216" i="1"/>
  <c r="C216" i="1"/>
  <c r="E215" i="1"/>
  <c r="C215" i="1"/>
  <c r="E214" i="1"/>
  <c r="C214" i="1"/>
  <c r="E213" i="1"/>
  <c r="C213" i="1"/>
  <c r="E212" i="1"/>
  <c r="C212" i="1"/>
  <c r="E211" i="1"/>
  <c r="C211" i="1"/>
  <c r="E210" i="1"/>
  <c r="C210" i="1"/>
  <c r="E209" i="1"/>
  <c r="C209" i="1"/>
  <c r="E208" i="1"/>
  <c r="C208" i="1"/>
  <c r="E207" i="1"/>
  <c r="C207" i="1"/>
  <c r="E206" i="1"/>
  <c r="C206" i="1"/>
  <c r="E205" i="1"/>
  <c r="C205" i="1"/>
  <c r="E204" i="1"/>
  <c r="C204" i="1"/>
  <c r="E203" i="1"/>
  <c r="C203" i="1"/>
  <c r="E202" i="1"/>
  <c r="C202" i="1"/>
  <c r="E201" i="1"/>
  <c r="C201" i="1"/>
  <c r="E200" i="1"/>
  <c r="C200" i="1"/>
  <c r="E199" i="1"/>
  <c r="C199" i="1"/>
  <c r="E198" i="1"/>
  <c r="C198" i="1"/>
  <c r="E197" i="1"/>
  <c r="C197" i="1"/>
  <c r="E196" i="1"/>
  <c r="C196" i="1"/>
  <c r="E195" i="1"/>
  <c r="C195" i="1"/>
  <c r="E194" i="1"/>
  <c r="C194" i="1"/>
  <c r="E193" i="1"/>
  <c r="C193" i="1"/>
  <c r="E192" i="1"/>
  <c r="C192" i="1"/>
  <c r="E191" i="1"/>
  <c r="C191" i="1"/>
  <c r="E190" i="1"/>
  <c r="C190" i="1"/>
  <c r="E189" i="1"/>
  <c r="C189" i="1"/>
  <c r="E188" i="1"/>
  <c r="C188" i="1"/>
  <c r="E187" i="1"/>
  <c r="C187" i="1"/>
  <c r="E186" i="1"/>
  <c r="C186" i="1"/>
  <c r="E185" i="1"/>
  <c r="C185" i="1"/>
  <c r="E184" i="1"/>
  <c r="C184" i="1"/>
  <c r="E183" i="1"/>
  <c r="C183" i="1"/>
  <c r="E182" i="1"/>
  <c r="C182" i="1"/>
  <c r="E181" i="1"/>
  <c r="C181" i="1"/>
  <c r="E180" i="1"/>
  <c r="C180" i="1"/>
  <c r="E179" i="1"/>
  <c r="C179" i="1"/>
  <c r="E178" i="1"/>
  <c r="C178" i="1"/>
  <c r="E177" i="1"/>
  <c r="C177" i="1"/>
  <c r="E176" i="1"/>
  <c r="C176" i="1"/>
  <c r="E175" i="1"/>
  <c r="C175" i="1"/>
  <c r="E174" i="1"/>
  <c r="C174" i="1"/>
  <c r="E173" i="1"/>
  <c r="C173" i="1"/>
  <c r="E172" i="1"/>
  <c r="C172" i="1"/>
  <c r="E171" i="1"/>
  <c r="C171" i="1"/>
  <c r="E170" i="1"/>
  <c r="C170" i="1"/>
  <c r="E169" i="1"/>
  <c r="C169" i="1"/>
  <c r="E168" i="1"/>
  <c r="C168" i="1"/>
  <c r="E167" i="1"/>
  <c r="C167" i="1"/>
  <c r="E166" i="1"/>
  <c r="C166" i="1"/>
  <c r="E165" i="1"/>
  <c r="C165" i="1"/>
  <c r="E164" i="1"/>
  <c r="C164" i="1"/>
  <c r="E163" i="1"/>
  <c r="C163" i="1"/>
  <c r="E162" i="1"/>
  <c r="C162" i="1"/>
  <c r="E161" i="1"/>
  <c r="C161" i="1"/>
  <c r="E160" i="1"/>
  <c r="C160" i="1"/>
  <c r="E159" i="1"/>
  <c r="C159" i="1"/>
  <c r="E158" i="1"/>
  <c r="C158" i="1"/>
  <c r="E157" i="1"/>
  <c r="C157" i="1"/>
  <c r="E156" i="1"/>
  <c r="C156" i="1"/>
  <c r="E155" i="1"/>
  <c r="C155" i="1"/>
  <c r="E154" i="1"/>
  <c r="C154" i="1"/>
  <c r="E153" i="1"/>
  <c r="C153" i="1"/>
  <c r="E152" i="1"/>
  <c r="C152" i="1"/>
  <c r="E151" i="1"/>
  <c r="C151" i="1"/>
  <c r="E150" i="1"/>
  <c r="C150" i="1"/>
  <c r="E149" i="1"/>
  <c r="C149" i="1"/>
  <c r="E148" i="1"/>
  <c r="C148" i="1"/>
  <c r="E147" i="1"/>
  <c r="C147" i="1"/>
  <c r="E146" i="1"/>
  <c r="C146" i="1"/>
  <c r="E145" i="1"/>
  <c r="C145" i="1"/>
  <c r="E144" i="1"/>
  <c r="C144" i="1"/>
  <c r="E143" i="1"/>
  <c r="C143" i="1"/>
  <c r="E142" i="1"/>
  <c r="C142" i="1"/>
  <c r="E141" i="1"/>
  <c r="C141" i="1"/>
  <c r="E140" i="1"/>
  <c r="C140" i="1"/>
  <c r="E139" i="1"/>
  <c r="C139" i="1"/>
  <c r="E138" i="1"/>
  <c r="C138" i="1"/>
  <c r="E137" i="1"/>
  <c r="C137" i="1"/>
  <c r="E136" i="1"/>
  <c r="C136" i="1"/>
  <c r="E135" i="1"/>
  <c r="C135" i="1"/>
  <c r="E134" i="1"/>
  <c r="C134" i="1"/>
  <c r="E133" i="1"/>
  <c r="C133" i="1"/>
  <c r="E132" i="1"/>
  <c r="C132" i="1"/>
  <c r="E131" i="1"/>
  <c r="C131" i="1"/>
  <c r="E130" i="1"/>
  <c r="C130" i="1"/>
  <c r="E129" i="1"/>
  <c r="C129" i="1"/>
  <c r="E128" i="1"/>
  <c r="C128" i="1"/>
  <c r="E127" i="1"/>
  <c r="C127" i="1"/>
  <c r="E126" i="1"/>
  <c r="C126" i="1"/>
  <c r="E125" i="1"/>
  <c r="C125" i="1"/>
  <c r="E124" i="1"/>
  <c r="C124" i="1"/>
  <c r="E123" i="1"/>
  <c r="C123" i="1"/>
  <c r="E122" i="1"/>
  <c r="C122" i="1"/>
  <c r="E121" i="1"/>
  <c r="C121" i="1"/>
  <c r="E120" i="1"/>
  <c r="C120" i="1"/>
  <c r="E119" i="1"/>
  <c r="C119" i="1"/>
  <c r="E118" i="1"/>
  <c r="C118" i="1"/>
  <c r="E117" i="1"/>
  <c r="C117" i="1"/>
  <c r="E116" i="1"/>
  <c r="C116" i="1"/>
  <c r="E115" i="1"/>
  <c r="C115" i="1"/>
  <c r="E114" i="1"/>
  <c r="C114" i="1"/>
  <c r="E113" i="1"/>
  <c r="C113" i="1"/>
  <c r="E112" i="1"/>
  <c r="C112" i="1"/>
  <c r="E111" i="1"/>
  <c r="C111" i="1"/>
  <c r="E110" i="1"/>
  <c r="C110" i="1"/>
  <c r="E109" i="1"/>
  <c r="C109" i="1"/>
  <c r="E108" i="1"/>
  <c r="C108" i="1"/>
  <c r="E107" i="1"/>
  <c r="C107" i="1"/>
  <c r="E106" i="1"/>
  <c r="C106" i="1"/>
  <c r="E105" i="1"/>
  <c r="C105" i="1"/>
  <c r="E104" i="1"/>
  <c r="C104" i="1"/>
  <c r="E103" i="1"/>
  <c r="C103" i="1"/>
  <c r="E102" i="1"/>
  <c r="C102" i="1"/>
  <c r="E101" i="1"/>
  <c r="C101" i="1"/>
  <c r="E100" i="1"/>
  <c r="C100" i="1"/>
  <c r="E99" i="1"/>
  <c r="C99" i="1"/>
  <c r="E98" i="1"/>
  <c r="C98" i="1"/>
  <c r="E97" i="1"/>
  <c r="C97" i="1"/>
  <c r="E96" i="1"/>
  <c r="C96" i="1"/>
  <c r="E95" i="1"/>
  <c r="C95" i="1"/>
  <c r="E94" i="1"/>
  <c r="C94" i="1"/>
  <c r="E93" i="1"/>
  <c r="C93" i="1"/>
  <c r="E92" i="1"/>
  <c r="C92" i="1"/>
  <c r="E91" i="1"/>
  <c r="C91" i="1"/>
  <c r="E90" i="1"/>
  <c r="C90" i="1"/>
  <c r="E89" i="1"/>
  <c r="C89" i="1"/>
  <c r="E88" i="1"/>
  <c r="C88" i="1"/>
  <c r="E87" i="1"/>
  <c r="C87" i="1"/>
  <c r="E86" i="1"/>
  <c r="C86" i="1"/>
  <c r="E85" i="1"/>
  <c r="C85" i="1"/>
  <c r="E84" i="1"/>
  <c r="C84" i="1"/>
  <c r="E83" i="1"/>
  <c r="C83" i="1"/>
  <c r="E82" i="1"/>
  <c r="C82" i="1"/>
  <c r="E81" i="1"/>
  <c r="C81" i="1"/>
  <c r="E80" i="1"/>
  <c r="C80" i="1"/>
  <c r="E79" i="1"/>
  <c r="C79" i="1"/>
  <c r="E78" i="1"/>
  <c r="C78" i="1"/>
  <c r="E77" i="1"/>
  <c r="C77" i="1"/>
  <c r="E76" i="1"/>
  <c r="C76" i="1"/>
  <c r="E75" i="1"/>
  <c r="C75" i="1"/>
  <c r="E74" i="1"/>
  <c r="C74" i="1"/>
  <c r="E73" i="1"/>
  <c r="C73" i="1"/>
  <c r="E72" i="1"/>
  <c r="C72" i="1"/>
  <c r="E71" i="1"/>
  <c r="C71" i="1"/>
  <c r="E70" i="1"/>
  <c r="C70" i="1"/>
  <c r="E69" i="1"/>
  <c r="C69" i="1"/>
  <c r="E68" i="1"/>
  <c r="C68" i="1"/>
  <c r="E67" i="1"/>
  <c r="C67" i="1"/>
  <c r="E66" i="1"/>
  <c r="C66" i="1"/>
  <c r="E65" i="1"/>
  <c r="C65" i="1"/>
  <c r="E64" i="1"/>
  <c r="C64" i="1"/>
  <c r="E63" i="1"/>
  <c r="C63" i="1"/>
  <c r="E62" i="1"/>
  <c r="C62" i="1"/>
  <c r="E61" i="1"/>
  <c r="C61" i="1"/>
  <c r="E60" i="1"/>
  <c r="C60" i="1"/>
  <c r="E59" i="1"/>
  <c r="C59" i="1"/>
  <c r="E58" i="1"/>
  <c r="C58" i="1"/>
  <c r="E57" i="1"/>
  <c r="C57" i="1"/>
  <c r="E56" i="1"/>
  <c r="C56" i="1"/>
  <c r="E55" i="1"/>
  <c r="C55" i="1"/>
  <c r="E54" i="1"/>
  <c r="C54" i="1"/>
  <c r="E53" i="1"/>
  <c r="C53" i="1"/>
  <c r="E52" i="1"/>
  <c r="C52" i="1"/>
  <c r="E51" i="1"/>
  <c r="C51" i="1"/>
  <c r="E50" i="1"/>
  <c r="C50" i="1"/>
  <c r="E49" i="1"/>
  <c r="C49" i="1"/>
  <c r="E48" i="1"/>
  <c r="C48" i="1"/>
  <c r="E47" i="1"/>
  <c r="C47" i="1"/>
  <c r="E46" i="1"/>
  <c r="C46" i="1"/>
  <c r="E45" i="1"/>
  <c r="C45" i="1"/>
  <c r="E44" i="1"/>
  <c r="C44" i="1"/>
  <c r="E43" i="1"/>
  <c r="C43" i="1"/>
  <c r="E42" i="1"/>
  <c r="C42" i="1"/>
  <c r="E41" i="1"/>
  <c r="C41" i="1"/>
  <c r="E40" i="1"/>
  <c r="C40" i="1"/>
  <c r="E39" i="1"/>
  <c r="C39" i="1"/>
  <c r="E38" i="1"/>
  <c r="C38" i="1"/>
  <c r="E37" i="1"/>
  <c r="C37" i="1"/>
  <c r="E36" i="1"/>
  <c r="C36" i="1"/>
  <c r="E35" i="1"/>
  <c r="C35" i="1"/>
  <c r="E34" i="1"/>
  <c r="C34" i="1"/>
  <c r="E33" i="1"/>
  <c r="C33" i="1"/>
  <c r="E32" i="1"/>
  <c r="C32" i="1"/>
  <c r="E31" i="1"/>
  <c r="C31" i="1"/>
  <c r="E30" i="1"/>
  <c r="C30" i="1"/>
  <c r="E29" i="1"/>
  <c r="C29" i="1"/>
  <c r="E28" i="1"/>
  <c r="C28" i="1"/>
  <c r="E27" i="1"/>
  <c r="C27" i="1"/>
  <c r="E26" i="1"/>
  <c r="C26" i="1"/>
  <c r="E25" i="1"/>
  <c r="C25" i="1"/>
  <c r="E24" i="1"/>
  <c r="C24" i="1"/>
  <c r="E23" i="1"/>
  <c r="C23" i="1"/>
  <c r="E22" i="1"/>
  <c r="C22" i="1"/>
  <c r="E21" i="1"/>
  <c r="C21" i="1"/>
  <c r="E20" i="1"/>
  <c r="C20" i="1"/>
  <c r="E19" i="1"/>
  <c r="C19" i="1"/>
  <c r="E18" i="1"/>
  <c r="C18" i="1"/>
  <c r="E17" i="1"/>
  <c r="C17" i="1"/>
  <c r="E16" i="1"/>
  <c r="C16" i="1"/>
  <c r="E15" i="1"/>
  <c r="C15" i="1"/>
  <c r="E14" i="1"/>
  <c r="C14" i="1"/>
  <c r="E13" i="1"/>
  <c r="C13" i="1"/>
  <c r="E12" i="1"/>
  <c r="C12" i="1"/>
  <c r="E11" i="1"/>
  <c r="C11" i="1"/>
  <c r="E10" i="1"/>
  <c r="C10" i="1"/>
  <c r="E9" i="1"/>
  <c r="C9" i="1"/>
  <c r="E8" i="1"/>
  <c r="C8" i="1"/>
  <c r="E7" i="1"/>
  <c r="C7" i="1"/>
  <c r="E6" i="1"/>
  <c r="C6" i="1"/>
  <c r="E5" i="1"/>
  <c r="C5" i="1"/>
  <c r="E4" i="1"/>
  <c r="C4" i="1"/>
  <c r="E3" i="1"/>
  <c r="C3" i="1"/>
  <c r="F999" i="2"/>
  <c r="F998" i="2"/>
  <c r="F997" i="2"/>
  <c r="F996" i="2"/>
  <c r="F995" i="2"/>
  <c r="F989" i="2"/>
  <c r="F988" i="2"/>
  <c r="F987" i="2"/>
  <c r="F986" i="2"/>
  <c r="F985" i="2"/>
  <c r="F981" i="2"/>
  <c r="F980" i="2"/>
  <c r="F979" i="2"/>
  <c r="F978" i="2"/>
  <c r="F977" i="2"/>
  <c r="F976" i="2"/>
  <c r="F975" i="2"/>
  <c r="F970" i="2"/>
  <c r="F969" i="2"/>
  <c r="F968" i="2"/>
  <c r="F967" i="2"/>
  <c r="F966" i="2"/>
  <c r="F959" i="2"/>
  <c r="F958" i="2"/>
  <c r="F957" i="2"/>
  <c r="F956" i="2"/>
  <c r="F955" i="2"/>
  <c r="F951" i="2"/>
  <c r="F950" i="2"/>
  <c r="F949" i="2"/>
  <c r="F948" i="2"/>
  <c r="F947" i="2"/>
  <c r="F946" i="2"/>
  <c r="F945" i="2"/>
  <c r="F941" i="2"/>
  <c r="F939" i="2"/>
  <c r="F938" i="2"/>
  <c r="F937" i="2"/>
  <c r="F936" i="2"/>
  <c r="F929" i="2"/>
  <c r="F928" i="2"/>
  <c r="F927" i="2"/>
  <c r="F926" i="2"/>
  <c r="F925" i="2"/>
  <c r="F921" i="2"/>
  <c r="F919" i="2"/>
  <c r="F918" i="2"/>
  <c r="F917" i="2"/>
  <c r="F916" i="2"/>
  <c r="F915" i="2"/>
  <c r="F910" i="2"/>
  <c r="F909" i="2"/>
  <c r="F908" i="2"/>
  <c r="F907" i="2"/>
  <c r="F906" i="2"/>
  <c r="F899" i="2"/>
  <c r="F898" i="2"/>
  <c r="F897" i="2"/>
  <c r="F896" i="2"/>
  <c r="F895" i="2"/>
  <c r="F889" i="2"/>
  <c r="F888" i="2"/>
  <c r="F887" i="2"/>
  <c r="F886" i="2"/>
  <c r="F885" i="2"/>
  <c r="F881" i="2"/>
  <c r="F880" i="2"/>
  <c r="F879" i="2"/>
  <c r="F878" i="2"/>
  <c r="F877" i="2"/>
  <c r="F876" i="2"/>
  <c r="F875" i="2"/>
  <c r="F870" i="2"/>
  <c r="F869" i="2"/>
  <c r="F868" i="2"/>
  <c r="F867" i="2"/>
  <c r="F866" i="2"/>
  <c r="F859" i="2"/>
  <c r="F858" i="2"/>
  <c r="F857" i="2"/>
  <c r="F856" i="2"/>
  <c r="F855" i="2"/>
  <c r="F851" i="2"/>
  <c r="F849" i="2"/>
  <c r="F848" i="2"/>
  <c r="F847" i="2"/>
  <c r="F846" i="2"/>
  <c r="F845" i="2"/>
  <c r="F840" i="2"/>
  <c r="F839" i="2"/>
  <c r="F838" i="2"/>
  <c r="F837" i="2"/>
  <c r="F836" i="2"/>
  <c r="F829" i="2"/>
  <c r="F827" i="2"/>
  <c r="F826" i="2"/>
  <c r="F825" i="2"/>
  <c r="F819" i="2"/>
  <c r="F816" i="2"/>
  <c r="F809" i="2"/>
  <c r="F808" i="2"/>
  <c r="F799" i="2"/>
  <c r="F798" i="2"/>
  <c r="F797" i="2"/>
  <c r="F790" i="2"/>
  <c r="F789" i="2"/>
  <c r="F787" i="2"/>
  <c r="F779" i="2"/>
  <c r="F778" i="2"/>
  <c r="F777" i="2"/>
  <c r="F776" i="2"/>
  <c r="F775" i="2"/>
  <c r="F769" i="2"/>
  <c r="F768" i="2"/>
  <c r="F767" i="2"/>
  <c r="F766" i="2"/>
  <c r="F765" i="2"/>
  <c r="F759" i="2"/>
  <c r="F758" i="2"/>
  <c r="F757" i="2"/>
  <c r="F753" i="2"/>
  <c r="F749" i="2"/>
  <c r="F748" i="2"/>
  <c r="F747" i="2"/>
  <c r="F746" i="2"/>
  <c r="F739" i="2"/>
  <c r="F738" i="2"/>
  <c r="F737" i="2"/>
  <c r="F736" i="2"/>
  <c r="F735" i="2"/>
  <c r="F729" i="2"/>
  <c r="F727" i="2"/>
  <c r="F726" i="2"/>
  <c r="F719" i="2"/>
  <c r="F716" i="2"/>
  <c r="F709" i="2"/>
  <c r="F708" i="2"/>
  <c r="F699" i="2"/>
  <c r="F698" i="2"/>
  <c r="F697" i="2"/>
  <c r="F689" i="2"/>
  <c r="F687" i="2"/>
  <c r="F680" i="2"/>
  <c r="F679" i="2"/>
  <c r="F678" i="2"/>
  <c r="F677" i="2"/>
  <c r="F676" i="2"/>
  <c r="F669" i="2"/>
  <c r="F668" i="2"/>
  <c r="F667" i="2"/>
  <c r="F666" i="2"/>
  <c r="F665" i="2"/>
  <c r="F664" i="2"/>
  <c r="F659" i="2"/>
  <c r="F658" i="2"/>
  <c r="F657" i="2"/>
  <c r="F649" i="2"/>
  <c r="F648" i="2"/>
  <c r="F647" i="2"/>
  <c r="F646" i="2"/>
  <c r="F645" i="2"/>
  <c r="F640" i="2"/>
  <c r="F639" i="2"/>
  <c r="F638" i="2"/>
  <c r="F637" i="2"/>
  <c r="F636" i="2"/>
  <c r="F635" i="2"/>
  <c r="F634" i="2"/>
  <c r="F629" i="2"/>
  <c r="F627" i="2"/>
  <c r="F626" i="2"/>
  <c r="F625" i="2"/>
  <c r="F619" i="2"/>
  <c r="F616" i="2"/>
  <c r="F609" i="2"/>
  <c r="F608" i="2"/>
  <c r="F600" i="2"/>
  <c r="F599" i="2"/>
  <c r="F598" i="2"/>
  <c r="F597" i="2"/>
  <c r="F590" i="2"/>
  <c r="F589" i="2"/>
  <c r="F587" i="2"/>
  <c r="F579" i="2"/>
  <c r="F578" i="2"/>
  <c r="F577" i="2"/>
  <c r="F576" i="2"/>
  <c r="F575" i="2"/>
  <c r="F569" i="2"/>
  <c r="F568" i="2"/>
  <c r="F567" i="2"/>
  <c r="F566" i="2"/>
  <c r="F560" i="2"/>
  <c r="F559" i="2"/>
  <c r="F558" i="2"/>
  <c r="F557" i="2"/>
  <c r="F553" i="2"/>
  <c r="F549" i="2"/>
  <c r="F548" i="2"/>
  <c r="F547" i="2"/>
  <c r="F546" i="2"/>
  <c r="F545" i="2"/>
  <c r="F539" i="2"/>
  <c r="F538" i="2"/>
  <c r="F537" i="2"/>
  <c r="F536" i="2"/>
  <c r="F529" i="2"/>
  <c r="F527" i="2"/>
  <c r="F526" i="2"/>
  <c r="F525" i="2"/>
  <c r="F520" i="2"/>
  <c r="F519" i="2"/>
  <c r="F516" i="2"/>
  <c r="F509" i="2"/>
  <c r="F508" i="2"/>
  <c r="F499" i="2"/>
  <c r="F498" i="2"/>
  <c r="F497" i="2"/>
  <c r="F490" i="2"/>
  <c r="F489" i="2"/>
  <c r="F487" i="2"/>
  <c r="F479" i="2"/>
  <c r="F478" i="2"/>
  <c r="F477" i="2"/>
  <c r="F476" i="2"/>
  <c r="F475" i="2"/>
  <c r="F469" i="2"/>
  <c r="F468" i="2"/>
  <c r="F467" i="2"/>
  <c r="F466" i="2"/>
  <c r="F459" i="2"/>
  <c r="F458" i="2"/>
  <c r="F457" i="2"/>
  <c r="F455" i="2"/>
  <c r="F453" i="2"/>
  <c r="F450" i="2"/>
  <c r="F449" i="2"/>
  <c r="F448" i="2"/>
  <c r="F447" i="2"/>
  <c r="F446" i="2"/>
  <c r="F445" i="2"/>
  <c r="F443" i="2"/>
  <c r="F439" i="2"/>
  <c r="F438" i="2"/>
  <c r="F437" i="2"/>
  <c r="F436" i="2"/>
  <c r="F429" i="2"/>
  <c r="F427" i="2"/>
  <c r="F426" i="2"/>
  <c r="F420" i="2"/>
  <c r="F419" i="2"/>
  <c r="F416" i="2"/>
  <c r="F409" i="2"/>
  <c r="F408" i="2"/>
  <c r="F399" i="2"/>
  <c r="F398" i="2"/>
  <c r="F397" i="2"/>
  <c r="F389" i="2"/>
  <c r="F388" i="2"/>
  <c r="F387" i="2"/>
  <c r="F379" i="2"/>
  <c r="F378" i="2"/>
  <c r="F377" i="2"/>
  <c r="F376" i="2"/>
  <c r="F375" i="2"/>
  <c r="F369" i="2"/>
  <c r="F368" i="2"/>
  <c r="F366" i="2"/>
  <c r="F359" i="2"/>
  <c r="F358" i="2"/>
  <c r="F357" i="2"/>
  <c r="F356" i="2"/>
  <c r="F355" i="2"/>
  <c r="F353" i="2"/>
  <c r="F349" i="2"/>
  <c r="F348" i="2"/>
  <c r="F347" i="2"/>
  <c r="F346" i="2"/>
  <c r="F343" i="2"/>
  <c r="F340" i="2"/>
  <c r="F339" i="2"/>
  <c r="F338" i="2"/>
  <c r="F337" i="2"/>
  <c r="F336" i="2"/>
  <c r="F329" i="2"/>
  <c r="F327" i="2"/>
  <c r="F326" i="2"/>
  <c r="F320" i="2"/>
  <c r="F319" i="2"/>
  <c r="F316" i="2"/>
  <c r="F309" i="2"/>
  <c r="F308" i="2"/>
  <c r="F299" i="2"/>
  <c r="F297" i="2"/>
  <c r="F290" i="2"/>
  <c r="F289" i="2"/>
  <c r="F288" i="2"/>
  <c r="F287" i="2"/>
  <c r="F286" i="2"/>
  <c r="F279" i="2"/>
  <c r="F278" i="2"/>
  <c r="F277" i="2"/>
  <c r="F276" i="2"/>
  <c r="F275" i="2"/>
  <c r="F269" i="2"/>
  <c r="F268" i="2"/>
  <c r="F267" i="2"/>
  <c r="F266" i="2"/>
  <c r="F259" i="2"/>
  <c r="F258" i="2"/>
  <c r="F257" i="2"/>
  <c r="F256" i="2"/>
  <c r="F255" i="2"/>
  <c r="F254" i="2"/>
  <c r="F253" i="2"/>
  <c r="F249" i="2"/>
  <c r="F247" i="2"/>
  <c r="F246" i="2"/>
  <c r="F243" i="2"/>
  <c r="F239" i="2"/>
  <c r="F238" i="2"/>
  <c r="F237" i="2"/>
  <c r="F236" i="2"/>
  <c r="F230" i="2"/>
  <c r="F229" i="2"/>
  <c r="F226" i="2"/>
  <c r="F219" i="2"/>
  <c r="F216" i="2"/>
  <c r="F209" i="2"/>
  <c r="F208" i="2"/>
  <c r="F199" i="2"/>
  <c r="F197" i="2"/>
  <c r="F189" i="2"/>
  <c r="F188" i="2"/>
  <c r="F187" i="2"/>
  <c r="F186" i="2"/>
  <c r="F179" i="2"/>
  <c r="F178" i="2"/>
  <c r="F176" i="2"/>
  <c r="F169" i="2"/>
  <c r="F168" i="2"/>
  <c r="F167" i="2"/>
  <c r="F166" i="2"/>
  <c r="F165" i="2"/>
  <c r="F159" i="2"/>
  <c r="F157" i="2"/>
  <c r="F156" i="2"/>
  <c r="F155" i="2"/>
  <c r="F154" i="2"/>
  <c r="F153" i="2"/>
  <c r="F150" i="2"/>
  <c r="F149" i="2"/>
  <c r="F147" i="2"/>
  <c r="F139" i="2"/>
  <c r="F138" i="2"/>
  <c r="F136" i="2"/>
  <c r="F133" i="2"/>
  <c r="F129" i="2"/>
  <c r="F127" i="2"/>
  <c r="F126" i="2"/>
  <c r="F119" i="2"/>
  <c r="F109" i="2"/>
  <c r="F108" i="2"/>
  <c r="F99" i="2"/>
  <c r="F98" i="2"/>
  <c r="F97" i="2"/>
  <c r="F89" i="2"/>
  <c r="F88" i="2"/>
  <c r="F87" i="2"/>
  <c r="F86" i="2"/>
  <c r="F80" i="2"/>
  <c r="F79" i="2"/>
  <c r="F78" i="2"/>
  <c r="F77" i="2"/>
  <c r="F76" i="2"/>
  <c r="F69" i="2"/>
  <c r="F67" i="2"/>
  <c r="F66" i="2"/>
  <c r="F65" i="2"/>
  <c r="F64" i="2"/>
  <c r="F59" i="2"/>
  <c r="F58" i="2"/>
  <c r="F56" i="2"/>
  <c r="F49" i="2"/>
  <c r="F48" i="2"/>
  <c r="F47" i="2"/>
  <c r="F46" i="2"/>
  <c r="F44" i="2"/>
  <c r="F39" i="2"/>
  <c r="F38" i="2"/>
  <c r="F37" i="2"/>
  <c r="F36" i="2"/>
  <c r="F35" i="2"/>
  <c r="F33" i="2"/>
  <c r="F29" i="2"/>
  <c r="F27" i="2"/>
  <c r="F26" i="2"/>
  <c r="F19" i="2"/>
  <c r="F9" i="2"/>
  <c r="F8" i="2"/>
  <c r="E1000" i="5"/>
  <c r="F1000" i="5" s="1"/>
  <c r="G1000" i="5" s="1"/>
  <c r="E999" i="5"/>
  <c r="F999" i="5" s="1"/>
  <c r="G999" i="5" s="1"/>
  <c r="E998" i="5"/>
  <c r="F998" i="5" s="1"/>
  <c r="G998" i="5" s="1"/>
  <c r="E997" i="5"/>
  <c r="F997" i="5" s="1"/>
  <c r="G997" i="5" s="1"/>
  <c r="E996" i="5"/>
  <c r="F996" i="5" s="1"/>
  <c r="G996" i="5" s="1"/>
  <c r="E995" i="5"/>
  <c r="F995" i="5" s="1"/>
  <c r="G995" i="5" s="1"/>
  <c r="E994" i="5"/>
  <c r="F994" i="5" s="1"/>
  <c r="G994" i="5" s="1"/>
  <c r="E993" i="5"/>
  <c r="F993" i="5" s="1"/>
  <c r="G993" i="5" s="1"/>
  <c r="E992" i="5"/>
  <c r="F992" i="5" s="1"/>
  <c r="G992" i="5" s="1"/>
  <c r="E991" i="5"/>
  <c r="F991" i="5" s="1"/>
  <c r="G991" i="5" s="1"/>
  <c r="E990" i="5"/>
  <c r="F990" i="5" s="1"/>
  <c r="G990" i="5" s="1"/>
  <c r="E989" i="5"/>
  <c r="F989" i="5" s="1"/>
  <c r="G989" i="5" s="1"/>
  <c r="E988" i="5"/>
  <c r="F988" i="5" s="1"/>
  <c r="G988" i="5" s="1"/>
  <c r="E987" i="5"/>
  <c r="F987" i="5" s="1"/>
  <c r="G987" i="5" s="1"/>
  <c r="E986" i="5"/>
  <c r="F986" i="5" s="1"/>
  <c r="G986" i="5" s="1"/>
  <c r="E985" i="5"/>
  <c r="F985" i="5" s="1"/>
  <c r="G985" i="5" s="1"/>
  <c r="E984" i="5"/>
  <c r="F984" i="5" s="1"/>
  <c r="G984" i="5" s="1"/>
  <c r="E983" i="5"/>
  <c r="F983" i="5" s="1"/>
  <c r="G983" i="5" s="1"/>
  <c r="E982" i="5"/>
  <c r="F982" i="5" s="1"/>
  <c r="G982" i="5" s="1"/>
  <c r="E981" i="5"/>
  <c r="F981" i="5" s="1"/>
  <c r="G981" i="5" s="1"/>
  <c r="E980" i="5"/>
  <c r="F980" i="5" s="1"/>
  <c r="G980" i="5" s="1"/>
  <c r="E979" i="5"/>
  <c r="F979" i="5" s="1"/>
  <c r="G979" i="5" s="1"/>
  <c r="E978" i="5"/>
  <c r="F978" i="5" s="1"/>
  <c r="G978" i="5" s="1"/>
  <c r="E977" i="5"/>
  <c r="F977" i="5" s="1"/>
  <c r="G977" i="5" s="1"/>
  <c r="E976" i="5"/>
  <c r="F976" i="5" s="1"/>
  <c r="G976" i="5" s="1"/>
  <c r="E975" i="5"/>
  <c r="F975" i="5" s="1"/>
  <c r="G975" i="5" s="1"/>
  <c r="E974" i="5"/>
  <c r="F974" i="5" s="1"/>
  <c r="G974" i="5" s="1"/>
  <c r="E973" i="5"/>
  <c r="F973" i="5" s="1"/>
  <c r="G973" i="5" s="1"/>
  <c r="E972" i="5"/>
  <c r="F972" i="5" s="1"/>
  <c r="G972" i="5" s="1"/>
  <c r="E971" i="5"/>
  <c r="F971" i="5" s="1"/>
  <c r="G971" i="5" s="1"/>
  <c r="E970" i="5"/>
  <c r="F970" i="5" s="1"/>
  <c r="G970" i="5" s="1"/>
  <c r="E969" i="5"/>
  <c r="F969" i="5" s="1"/>
  <c r="G969" i="5" s="1"/>
  <c r="E968" i="5"/>
  <c r="F968" i="5" s="1"/>
  <c r="G968" i="5" s="1"/>
  <c r="E967" i="5"/>
  <c r="F967" i="5" s="1"/>
  <c r="G967" i="5" s="1"/>
  <c r="E966" i="5"/>
  <c r="F966" i="5" s="1"/>
  <c r="G966" i="5" s="1"/>
  <c r="E965" i="5"/>
  <c r="F965" i="5" s="1"/>
  <c r="G965" i="5" s="1"/>
  <c r="E964" i="5"/>
  <c r="F964" i="5" s="1"/>
  <c r="G964" i="5" s="1"/>
  <c r="E963" i="5"/>
  <c r="F963" i="5" s="1"/>
  <c r="G963" i="5" s="1"/>
  <c r="E962" i="5"/>
  <c r="F962" i="5" s="1"/>
  <c r="G962" i="5" s="1"/>
  <c r="E961" i="5"/>
  <c r="F961" i="5" s="1"/>
  <c r="G961" i="5" s="1"/>
  <c r="E960" i="5"/>
  <c r="F960" i="5" s="1"/>
  <c r="G960" i="5" s="1"/>
  <c r="E959" i="5"/>
  <c r="F959" i="5" s="1"/>
  <c r="G959" i="5" s="1"/>
  <c r="E958" i="5"/>
  <c r="F958" i="5" s="1"/>
  <c r="G958" i="5" s="1"/>
  <c r="E957" i="5"/>
  <c r="F957" i="5" s="1"/>
  <c r="G957" i="5" s="1"/>
  <c r="E956" i="5"/>
  <c r="F956" i="5" s="1"/>
  <c r="G956" i="5" s="1"/>
  <c r="E955" i="5"/>
  <c r="F955" i="5" s="1"/>
  <c r="G955" i="5" s="1"/>
  <c r="E954" i="5"/>
  <c r="F954" i="5" s="1"/>
  <c r="G954" i="5" s="1"/>
  <c r="E953" i="5"/>
  <c r="F953" i="5" s="1"/>
  <c r="G953" i="5" s="1"/>
  <c r="E952" i="5"/>
  <c r="F952" i="5" s="1"/>
  <c r="G952" i="5" s="1"/>
  <c r="E951" i="5"/>
  <c r="F951" i="5" s="1"/>
  <c r="G951" i="5" s="1"/>
  <c r="E950" i="5"/>
  <c r="F950" i="5" s="1"/>
  <c r="G950" i="5" s="1"/>
  <c r="E949" i="5"/>
  <c r="F949" i="5" s="1"/>
  <c r="G949" i="5" s="1"/>
  <c r="E948" i="5"/>
  <c r="F948" i="5" s="1"/>
  <c r="G948" i="5" s="1"/>
  <c r="E947" i="5"/>
  <c r="F947" i="5" s="1"/>
  <c r="G947" i="5" s="1"/>
  <c r="E946" i="5"/>
  <c r="F946" i="5" s="1"/>
  <c r="G946" i="5" s="1"/>
  <c r="E945" i="5"/>
  <c r="F945" i="5" s="1"/>
  <c r="G945" i="5" s="1"/>
  <c r="E944" i="5"/>
  <c r="F944" i="5" s="1"/>
  <c r="G944" i="5" s="1"/>
  <c r="E943" i="5"/>
  <c r="F943" i="5" s="1"/>
  <c r="G943" i="5" s="1"/>
  <c r="E942" i="5"/>
  <c r="F942" i="5" s="1"/>
  <c r="G942" i="5" s="1"/>
  <c r="E941" i="5"/>
  <c r="F941" i="5" s="1"/>
  <c r="G941" i="5" s="1"/>
  <c r="E940" i="5"/>
  <c r="F940" i="5" s="1"/>
  <c r="G940" i="5" s="1"/>
  <c r="E939" i="5"/>
  <c r="F939" i="5" s="1"/>
  <c r="G939" i="5" s="1"/>
  <c r="E938" i="5"/>
  <c r="F938" i="5" s="1"/>
  <c r="G938" i="5" s="1"/>
  <c r="E937" i="5"/>
  <c r="F937" i="5" s="1"/>
  <c r="G937" i="5" s="1"/>
  <c r="E936" i="5"/>
  <c r="F936" i="5" s="1"/>
  <c r="G936" i="5" s="1"/>
  <c r="E935" i="5"/>
  <c r="F935" i="5" s="1"/>
  <c r="G935" i="5" s="1"/>
  <c r="E934" i="5"/>
  <c r="F934" i="5" s="1"/>
  <c r="G934" i="5" s="1"/>
  <c r="E933" i="5"/>
  <c r="F933" i="5" s="1"/>
  <c r="G933" i="5" s="1"/>
  <c r="E932" i="5"/>
  <c r="F932" i="5" s="1"/>
  <c r="G932" i="5" s="1"/>
  <c r="E931" i="5"/>
  <c r="F931" i="5" s="1"/>
  <c r="G931" i="5" s="1"/>
  <c r="E930" i="5"/>
  <c r="F930" i="5" s="1"/>
  <c r="G930" i="5" s="1"/>
  <c r="E929" i="5"/>
  <c r="F929" i="5" s="1"/>
  <c r="G929" i="5" s="1"/>
  <c r="E928" i="5"/>
  <c r="F928" i="5" s="1"/>
  <c r="G928" i="5" s="1"/>
  <c r="E927" i="5"/>
  <c r="F927" i="5" s="1"/>
  <c r="G927" i="5" s="1"/>
  <c r="E926" i="5"/>
  <c r="F926" i="5" s="1"/>
  <c r="G926" i="5" s="1"/>
  <c r="E925" i="5"/>
  <c r="F925" i="5" s="1"/>
  <c r="G925" i="5" s="1"/>
  <c r="E924" i="5"/>
  <c r="F924" i="5" s="1"/>
  <c r="G924" i="5" s="1"/>
  <c r="E923" i="5"/>
  <c r="F923" i="5" s="1"/>
  <c r="G923" i="5" s="1"/>
  <c r="E922" i="5"/>
  <c r="F922" i="5" s="1"/>
  <c r="G922" i="5" s="1"/>
  <c r="E921" i="5"/>
  <c r="F921" i="5" s="1"/>
  <c r="G921" i="5" s="1"/>
  <c r="E920" i="5"/>
  <c r="F920" i="5" s="1"/>
  <c r="G920" i="5" s="1"/>
  <c r="E919" i="5"/>
  <c r="F919" i="5" s="1"/>
  <c r="G919" i="5" s="1"/>
  <c r="E918" i="5"/>
  <c r="F918" i="5" s="1"/>
  <c r="G918" i="5" s="1"/>
  <c r="E917" i="5"/>
  <c r="F917" i="5" s="1"/>
  <c r="G917" i="5" s="1"/>
  <c r="E916" i="5"/>
  <c r="F916" i="5" s="1"/>
  <c r="G916" i="5" s="1"/>
  <c r="E915" i="5"/>
  <c r="F915" i="5" s="1"/>
  <c r="G915" i="5" s="1"/>
  <c r="E914" i="5"/>
  <c r="F914" i="5" s="1"/>
  <c r="G914" i="5" s="1"/>
  <c r="E913" i="5"/>
  <c r="F913" i="5" s="1"/>
  <c r="G913" i="5" s="1"/>
  <c r="E912" i="5"/>
  <c r="F912" i="5" s="1"/>
  <c r="G912" i="5" s="1"/>
  <c r="E911" i="5"/>
  <c r="F911" i="5" s="1"/>
  <c r="G911" i="5" s="1"/>
  <c r="E910" i="5"/>
  <c r="F910" i="5" s="1"/>
  <c r="G910" i="5" s="1"/>
  <c r="E909" i="5"/>
  <c r="F909" i="5" s="1"/>
  <c r="G909" i="5" s="1"/>
  <c r="E908" i="5"/>
  <c r="F908" i="5" s="1"/>
  <c r="G908" i="5" s="1"/>
  <c r="E907" i="5"/>
  <c r="F907" i="5" s="1"/>
  <c r="G907" i="5" s="1"/>
  <c r="E906" i="5"/>
  <c r="F906" i="5" s="1"/>
  <c r="G906" i="5" s="1"/>
  <c r="E905" i="5"/>
  <c r="F905" i="5" s="1"/>
  <c r="G905" i="5" s="1"/>
  <c r="E904" i="5"/>
  <c r="F904" i="5" s="1"/>
  <c r="G904" i="5" s="1"/>
  <c r="E903" i="5"/>
  <c r="F903" i="5" s="1"/>
  <c r="G903" i="5" s="1"/>
  <c r="E902" i="5"/>
  <c r="F902" i="5" s="1"/>
  <c r="G902" i="5" s="1"/>
  <c r="E901" i="5"/>
  <c r="F901" i="5" s="1"/>
  <c r="G901" i="5" s="1"/>
  <c r="E900" i="5"/>
  <c r="F900" i="5" s="1"/>
  <c r="G900" i="5" s="1"/>
  <c r="E899" i="5"/>
  <c r="F899" i="5" s="1"/>
  <c r="G899" i="5" s="1"/>
  <c r="E898" i="5"/>
  <c r="F898" i="5" s="1"/>
  <c r="G898" i="5" s="1"/>
  <c r="E897" i="5"/>
  <c r="F897" i="5" s="1"/>
  <c r="G897" i="5" s="1"/>
  <c r="E896" i="5"/>
  <c r="F896" i="5" s="1"/>
  <c r="G896" i="5" s="1"/>
  <c r="E895" i="5"/>
  <c r="F895" i="5" s="1"/>
  <c r="G895" i="5" s="1"/>
  <c r="E894" i="5"/>
  <c r="F894" i="5" s="1"/>
  <c r="G894" i="5" s="1"/>
  <c r="E893" i="5"/>
  <c r="F893" i="5" s="1"/>
  <c r="G893" i="5" s="1"/>
  <c r="E892" i="5"/>
  <c r="F892" i="5" s="1"/>
  <c r="G892" i="5" s="1"/>
  <c r="E891" i="5"/>
  <c r="F891" i="5" s="1"/>
  <c r="G891" i="5" s="1"/>
  <c r="E890" i="5"/>
  <c r="F890" i="5" s="1"/>
  <c r="G890" i="5" s="1"/>
  <c r="E889" i="5"/>
  <c r="F889" i="5" s="1"/>
  <c r="G889" i="5" s="1"/>
  <c r="E888" i="5"/>
  <c r="F888" i="5" s="1"/>
  <c r="G888" i="5" s="1"/>
  <c r="E887" i="5"/>
  <c r="F887" i="5" s="1"/>
  <c r="G887" i="5" s="1"/>
  <c r="E886" i="5"/>
  <c r="F886" i="5" s="1"/>
  <c r="G886" i="5" s="1"/>
  <c r="E885" i="5"/>
  <c r="F885" i="5" s="1"/>
  <c r="G885" i="5" s="1"/>
  <c r="E884" i="5"/>
  <c r="F884" i="5" s="1"/>
  <c r="G884" i="5" s="1"/>
  <c r="E883" i="5"/>
  <c r="F883" i="5" s="1"/>
  <c r="G883" i="5" s="1"/>
  <c r="E882" i="5"/>
  <c r="F882" i="5" s="1"/>
  <c r="G882" i="5" s="1"/>
  <c r="E881" i="5"/>
  <c r="F881" i="5" s="1"/>
  <c r="G881" i="5" s="1"/>
  <c r="E880" i="5"/>
  <c r="F880" i="5" s="1"/>
  <c r="G880" i="5" s="1"/>
  <c r="E879" i="5"/>
  <c r="F879" i="5" s="1"/>
  <c r="G879" i="5" s="1"/>
  <c r="E878" i="5"/>
  <c r="F878" i="5" s="1"/>
  <c r="G878" i="5" s="1"/>
  <c r="E877" i="5"/>
  <c r="E876" i="5"/>
  <c r="F876" i="5" s="1"/>
  <c r="G876" i="5" s="1"/>
  <c r="E875" i="5"/>
  <c r="F875" i="5" s="1"/>
  <c r="G875" i="5" s="1"/>
  <c r="E874" i="5"/>
  <c r="F874" i="5" s="1"/>
  <c r="G874" i="5" s="1"/>
  <c r="E873" i="5"/>
  <c r="F873" i="5" s="1"/>
  <c r="G873" i="5" s="1"/>
  <c r="E872" i="5"/>
  <c r="F872" i="5" s="1"/>
  <c r="G872" i="5" s="1"/>
  <c r="E871" i="5"/>
  <c r="F871" i="5" s="1"/>
  <c r="G871" i="5" s="1"/>
  <c r="E870" i="5"/>
  <c r="F870" i="5" s="1"/>
  <c r="G870" i="5" s="1"/>
  <c r="E869" i="5"/>
  <c r="F869" i="5" s="1"/>
  <c r="G869" i="5" s="1"/>
  <c r="E868" i="5"/>
  <c r="F868" i="5" s="1"/>
  <c r="G868" i="5" s="1"/>
  <c r="E867" i="5"/>
  <c r="F867" i="5" s="1"/>
  <c r="G867" i="5" s="1"/>
  <c r="E866" i="5"/>
  <c r="F866" i="5" s="1"/>
  <c r="G866" i="5" s="1"/>
  <c r="E865" i="5"/>
  <c r="F865" i="5" s="1"/>
  <c r="G865" i="5" s="1"/>
  <c r="E864" i="5"/>
  <c r="F864" i="5" s="1"/>
  <c r="G864" i="5" s="1"/>
  <c r="E863" i="5"/>
  <c r="F863" i="5" s="1"/>
  <c r="G863" i="5" s="1"/>
  <c r="E862" i="5"/>
  <c r="F862" i="5" s="1"/>
  <c r="G862" i="5" s="1"/>
  <c r="E861" i="5"/>
  <c r="F861" i="5" s="1"/>
  <c r="G861" i="5" s="1"/>
  <c r="E860" i="5"/>
  <c r="F860" i="5" s="1"/>
  <c r="G860" i="5" s="1"/>
  <c r="E859" i="5"/>
  <c r="F859" i="5" s="1"/>
  <c r="G859" i="5" s="1"/>
  <c r="E858" i="5"/>
  <c r="F858" i="5" s="1"/>
  <c r="G858" i="5" s="1"/>
  <c r="E857" i="5"/>
  <c r="F857" i="5" s="1"/>
  <c r="G857" i="5" s="1"/>
  <c r="E856" i="5"/>
  <c r="F856" i="5" s="1"/>
  <c r="G856" i="5" s="1"/>
  <c r="E855" i="5"/>
  <c r="F855" i="5" s="1"/>
  <c r="G855" i="5" s="1"/>
  <c r="E854" i="5"/>
  <c r="F854" i="5" s="1"/>
  <c r="G854" i="5" s="1"/>
  <c r="E853" i="5"/>
  <c r="F853" i="5" s="1"/>
  <c r="G853" i="5" s="1"/>
  <c r="E852" i="5"/>
  <c r="F852" i="5" s="1"/>
  <c r="G852" i="5" s="1"/>
  <c r="E851" i="5"/>
  <c r="F851" i="5" s="1"/>
  <c r="G851" i="5" s="1"/>
  <c r="E850" i="5"/>
  <c r="F850" i="5" s="1"/>
  <c r="G850" i="5" s="1"/>
  <c r="E849" i="5"/>
  <c r="F849" i="5" s="1"/>
  <c r="G849" i="5" s="1"/>
  <c r="E848" i="5"/>
  <c r="F848" i="5" s="1"/>
  <c r="G848" i="5" s="1"/>
  <c r="E847" i="5"/>
  <c r="F847" i="5" s="1"/>
  <c r="G847" i="5" s="1"/>
  <c r="E846" i="5"/>
  <c r="F846" i="5" s="1"/>
  <c r="G846" i="5" s="1"/>
  <c r="E845" i="5"/>
  <c r="F845" i="5" s="1"/>
  <c r="G845" i="5" s="1"/>
  <c r="E844" i="5"/>
  <c r="F844" i="5" s="1"/>
  <c r="G844" i="5" s="1"/>
  <c r="E843" i="5"/>
  <c r="F843" i="5" s="1"/>
  <c r="G843" i="5" s="1"/>
  <c r="E842" i="5"/>
  <c r="F842" i="5" s="1"/>
  <c r="G842" i="5" s="1"/>
  <c r="E841" i="5"/>
  <c r="F841" i="5" s="1"/>
  <c r="G841" i="5" s="1"/>
  <c r="E840" i="5"/>
  <c r="F840" i="5" s="1"/>
  <c r="G840" i="5" s="1"/>
  <c r="E839" i="5"/>
  <c r="F839" i="5" s="1"/>
  <c r="G839" i="5" s="1"/>
  <c r="E838" i="5"/>
  <c r="F838" i="5" s="1"/>
  <c r="G838" i="5" s="1"/>
  <c r="E837" i="5"/>
  <c r="F837" i="5" s="1"/>
  <c r="G837" i="5" s="1"/>
  <c r="E836" i="5"/>
  <c r="F836" i="5" s="1"/>
  <c r="G836" i="5" s="1"/>
  <c r="E835" i="5"/>
  <c r="F835" i="5" s="1"/>
  <c r="G835" i="5" s="1"/>
  <c r="E834" i="5"/>
  <c r="F834" i="5" s="1"/>
  <c r="G834" i="5" s="1"/>
  <c r="E833" i="5"/>
  <c r="F833" i="5" s="1"/>
  <c r="G833" i="5" s="1"/>
  <c r="E832" i="5"/>
  <c r="F832" i="5" s="1"/>
  <c r="G832" i="5" s="1"/>
  <c r="E831" i="5"/>
  <c r="F831" i="5" s="1"/>
  <c r="G831" i="5" s="1"/>
  <c r="E830" i="5"/>
  <c r="F830" i="5" s="1"/>
  <c r="G830" i="5" s="1"/>
  <c r="E829" i="5"/>
  <c r="F829" i="5" s="1"/>
  <c r="G829" i="5" s="1"/>
  <c r="E828" i="5"/>
  <c r="F828" i="5" s="1"/>
  <c r="G828" i="5" s="1"/>
  <c r="E827" i="5"/>
  <c r="F827" i="5" s="1"/>
  <c r="G827" i="5" s="1"/>
  <c r="E826" i="5"/>
  <c r="F826" i="5" s="1"/>
  <c r="G826" i="5" s="1"/>
  <c r="E825" i="5"/>
  <c r="F825" i="5" s="1"/>
  <c r="G825" i="5" s="1"/>
  <c r="E824" i="5"/>
  <c r="F824" i="5" s="1"/>
  <c r="G824" i="5" s="1"/>
  <c r="E823" i="5"/>
  <c r="F823" i="5" s="1"/>
  <c r="G823" i="5" s="1"/>
  <c r="E822" i="5"/>
  <c r="F822" i="5" s="1"/>
  <c r="G822" i="5" s="1"/>
  <c r="E821" i="5"/>
  <c r="F821" i="5" s="1"/>
  <c r="G821" i="5" s="1"/>
  <c r="E820" i="5"/>
  <c r="F820" i="5" s="1"/>
  <c r="G820" i="5" s="1"/>
  <c r="E819" i="5"/>
  <c r="F819" i="5" s="1"/>
  <c r="G819" i="5" s="1"/>
  <c r="E818" i="5"/>
  <c r="F818" i="5" s="1"/>
  <c r="G818" i="5" s="1"/>
  <c r="E817" i="5"/>
  <c r="F817" i="5" s="1"/>
  <c r="G817" i="5" s="1"/>
  <c r="E816" i="5"/>
  <c r="F816" i="5" s="1"/>
  <c r="G816" i="5" s="1"/>
  <c r="E815" i="5"/>
  <c r="F815" i="5" s="1"/>
  <c r="G815" i="5" s="1"/>
  <c r="E814" i="5"/>
  <c r="F814" i="5" s="1"/>
  <c r="G814" i="5" s="1"/>
  <c r="E813" i="5"/>
  <c r="F813" i="5" s="1"/>
  <c r="G813" i="5" s="1"/>
  <c r="E812" i="5"/>
  <c r="F812" i="5" s="1"/>
  <c r="G812" i="5" s="1"/>
  <c r="E811" i="5"/>
  <c r="F811" i="5" s="1"/>
  <c r="G811" i="5" s="1"/>
  <c r="E810" i="5"/>
  <c r="F810" i="5" s="1"/>
  <c r="G810" i="5" s="1"/>
  <c r="E809" i="5"/>
  <c r="F809" i="5" s="1"/>
  <c r="G809" i="5" s="1"/>
  <c r="E808" i="5"/>
  <c r="F808" i="5" s="1"/>
  <c r="G808" i="5" s="1"/>
  <c r="E807" i="5"/>
  <c r="F807" i="5" s="1"/>
  <c r="G807" i="5" s="1"/>
  <c r="E806" i="5"/>
  <c r="F806" i="5" s="1"/>
  <c r="G806" i="5" s="1"/>
  <c r="E805" i="5"/>
  <c r="F805" i="5" s="1"/>
  <c r="G805" i="5" s="1"/>
  <c r="E804" i="5"/>
  <c r="F804" i="5" s="1"/>
  <c r="G804" i="5" s="1"/>
  <c r="E803" i="5"/>
  <c r="F803" i="5" s="1"/>
  <c r="G803" i="5" s="1"/>
  <c r="E802" i="5"/>
  <c r="F802" i="5" s="1"/>
  <c r="G802" i="5" s="1"/>
  <c r="E801" i="5"/>
  <c r="F801" i="5" s="1"/>
  <c r="G801" i="5" s="1"/>
  <c r="E800" i="5"/>
  <c r="F800" i="5" s="1"/>
  <c r="G800" i="5" s="1"/>
  <c r="E799" i="5"/>
  <c r="F799" i="5" s="1"/>
  <c r="G799" i="5" s="1"/>
  <c r="E798" i="5"/>
  <c r="F798" i="5" s="1"/>
  <c r="G798" i="5" s="1"/>
  <c r="E797" i="5"/>
  <c r="F797" i="5" s="1"/>
  <c r="G797" i="5" s="1"/>
  <c r="E796" i="5"/>
  <c r="F796" i="5" s="1"/>
  <c r="G796" i="5" s="1"/>
  <c r="E795" i="5"/>
  <c r="F795" i="5" s="1"/>
  <c r="G795" i="5" s="1"/>
  <c r="E794" i="5"/>
  <c r="F794" i="5" s="1"/>
  <c r="G794" i="5" s="1"/>
  <c r="E793" i="5"/>
  <c r="F793" i="5" s="1"/>
  <c r="G793" i="5" s="1"/>
  <c r="E792" i="5"/>
  <c r="F792" i="5" s="1"/>
  <c r="G792" i="5" s="1"/>
  <c r="E791" i="5"/>
  <c r="F791" i="5" s="1"/>
  <c r="G791" i="5" s="1"/>
  <c r="E790" i="5"/>
  <c r="F790" i="5" s="1"/>
  <c r="G790" i="5" s="1"/>
  <c r="E789" i="5"/>
  <c r="F789" i="5" s="1"/>
  <c r="G789" i="5" s="1"/>
  <c r="E788" i="5"/>
  <c r="F788" i="5" s="1"/>
  <c r="G788" i="5" s="1"/>
  <c r="E787" i="5"/>
  <c r="F787" i="5" s="1"/>
  <c r="G787" i="5" s="1"/>
  <c r="E786" i="5"/>
  <c r="F786" i="5" s="1"/>
  <c r="G786" i="5" s="1"/>
  <c r="E785" i="5"/>
  <c r="F785" i="5" s="1"/>
  <c r="G785" i="5" s="1"/>
  <c r="E784" i="5"/>
  <c r="F784" i="5" s="1"/>
  <c r="G784" i="5" s="1"/>
  <c r="E783" i="5"/>
  <c r="F783" i="5" s="1"/>
  <c r="G783" i="5" s="1"/>
  <c r="E782" i="5"/>
  <c r="F782" i="5" s="1"/>
  <c r="G782" i="5" s="1"/>
  <c r="E781" i="5"/>
  <c r="F781" i="5" s="1"/>
  <c r="G781" i="5" s="1"/>
  <c r="E780" i="5"/>
  <c r="F780" i="5" s="1"/>
  <c r="G780" i="5" s="1"/>
  <c r="E779" i="5"/>
  <c r="F779" i="5" s="1"/>
  <c r="G779" i="5" s="1"/>
  <c r="E778" i="5"/>
  <c r="F778" i="5" s="1"/>
  <c r="G778" i="5" s="1"/>
  <c r="E777" i="5"/>
  <c r="F777" i="5" s="1"/>
  <c r="G777" i="5" s="1"/>
  <c r="E776" i="5"/>
  <c r="F776" i="5" s="1"/>
  <c r="G776" i="5" s="1"/>
  <c r="E775" i="5"/>
  <c r="F775" i="5" s="1"/>
  <c r="G775" i="5" s="1"/>
  <c r="E774" i="5"/>
  <c r="F774" i="5" s="1"/>
  <c r="G774" i="5" s="1"/>
  <c r="E773" i="5"/>
  <c r="F773" i="5" s="1"/>
  <c r="G773" i="5" s="1"/>
  <c r="E772" i="5"/>
  <c r="F772" i="5" s="1"/>
  <c r="G772" i="5" s="1"/>
  <c r="E771" i="5"/>
  <c r="F771" i="5" s="1"/>
  <c r="G771" i="5" s="1"/>
  <c r="E770" i="5"/>
  <c r="F770" i="5" s="1"/>
  <c r="G770" i="5" s="1"/>
  <c r="E769" i="5"/>
  <c r="F769" i="5" s="1"/>
  <c r="G769" i="5" s="1"/>
  <c r="E768" i="5"/>
  <c r="F768" i="5" s="1"/>
  <c r="G768" i="5" s="1"/>
  <c r="E767" i="5"/>
  <c r="F767" i="5" s="1"/>
  <c r="G767" i="5" s="1"/>
  <c r="E766" i="5"/>
  <c r="F766" i="5" s="1"/>
  <c r="G766" i="5" s="1"/>
  <c r="E765" i="5"/>
  <c r="F765" i="5" s="1"/>
  <c r="G765" i="5" s="1"/>
  <c r="E764" i="5"/>
  <c r="F764" i="5" s="1"/>
  <c r="G764" i="5" s="1"/>
  <c r="E763" i="5"/>
  <c r="F763" i="5" s="1"/>
  <c r="G763" i="5" s="1"/>
  <c r="E762" i="5"/>
  <c r="F762" i="5" s="1"/>
  <c r="G762" i="5" s="1"/>
  <c r="E761" i="5"/>
  <c r="F761" i="5" s="1"/>
  <c r="G761" i="5" s="1"/>
  <c r="E760" i="5"/>
  <c r="F760" i="5" s="1"/>
  <c r="G760" i="5" s="1"/>
  <c r="E759" i="5"/>
  <c r="F759" i="5" s="1"/>
  <c r="G759" i="5" s="1"/>
  <c r="E758" i="5"/>
  <c r="F758" i="5" s="1"/>
  <c r="G758" i="5" s="1"/>
  <c r="E757" i="5"/>
  <c r="F757" i="5" s="1"/>
  <c r="G757" i="5" s="1"/>
  <c r="E756" i="5"/>
  <c r="F756" i="5" s="1"/>
  <c r="G756" i="5" s="1"/>
  <c r="E755" i="5"/>
  <c r="F755" i="5" s="1"/>
  <c r="G755" i="5" s="1"/>
  <c r="E754" i="5"/>
  <c r="F754" i="5" s="1"/>
  <c r="G754" i="5" s="1"/>
  <c r="E753" i="5"/>
  <c r="F753" i="5" s="1"/>
  <c r="G753" i="5" s="1"/>
  <c r="E752" i="5"/>
  <c r="F752" i="5" s="1"/>
  <c r="G752" i="5" s="1"/>
  <c r="E751" i="5"/>
  <c r="F751" i="5" s="1"/>
  <c r="G751" i="5" s="1"/>
  <c r="E750" i="5"/>
  <c r="F750" i="5" s="1"/>
  <c r="G750" i="5" s="1"/>
  <c r="E749" i="5"/>
  <c r="F749" i="5" s="1"/>
  <c r="G749" i="5" s="1"/>
  <c r="E748" i="5"/>
  <c r="F748" i="5" s="1"/>
  <c r="G748" i="5" s="1"/>
  <c r="E747" i="5"/>
  <c r="F747" i="5" s="1"/>
  <c r="G747" i="5" s="1"/>
  <c r="E746" i="5"/>
  <c r="F746" i="5" s="1"/>
  <c r="G746" i="5" s="1"/>
  <c r="E745" i="5"/>
  <c r="F745" i="5" s="1"/>
  <c r="G745" i="5" s="1"/>
  <c r="E744" i="5"/>
  <c r="F744" i="5" s="1"/>
  <c r="G744" i="5" s="1"/>
  <c r="E743" i="5"/>
  <c r="F743" i="5" s="1"/>
  <c r="G743" i="5" s="1"/>
  <c r="E742" i="5"/>
  <c r="F742" i="5" s="1"/>
  <c r="G742" i="5" s="1"/>
  <c r="E741" i="5"/>
  <c r="F741" i="5" s="1"/>
  <c r="G741" i="5" s="1"/>
  <c r="E740" i="5"/>
  <c r="F740" i="5" s="1"/>
  <c r="G740" i="5" s="1"/>
  <c r="E739" i="5"/>
  <c r="F739" i="5" s="1"/>
  <c r="G739" i="5" s="1"/>
  <c r="E738" i="5"/>
  <c r="F738" i="5" s="1"/>
  <c r="G738" i="5" s="1"/>
  <c r="E737" i="5"/>
  <c r="F737" i="5" s="1"/>
  <c r="G737" i="5" s="1"/>
  <c r="E736" i="5"/>
  <c r="F736" i="5" s="1"/>
  <c r="G736" i="5" s="1"/>
  <c r="E735" i="5"/>
  <c r="F735" i="5" s="1"/>
  <c r="G735" i="5" s="1"/>
  <c r="E734" i="5"/>
  <c r="F734" i="5" s="1"/>
  <c r="G734" i="5" s="1"/>
  <c r="E733" i="5"/>
  <c r="F733" i="5" s="1"/>
  <c r="G733" i="5" s="1"/>
  <c r="E732" i="5"/>
  <c r="F732" i="5" s="1"/>
  <c r="G732" i="5" s="1"/>
  <c r="E731" i="5"/>
  <c r="F731" i="5" s="1"/>
  <c r="G731" i="5" s="1"/>
  <c r="E730" i="5"/>
  <c r="F730" i="5" s="1"/>
  <c r="G730" i="5" s="1"/>
  <c r="E729" i="5"/>
  <c r="F729" i="5" s="1"/>
  <c r="G729" i="5" s="1"/>
  <c r="E728" i="5"/>
  <c r="F728" i="5" s="1"/>
  <c r="G728" i="5" s="1"/>
  <c r="E727" i="5"/>
  <c r="F727" i="5" s="1"/>
  <c r="G727" i="5" s="1"/>
  <c r="E726" i="5"/>
  <c r="F726" i="5" s="1"/>
  <c r="G726" i="5" s="1"/>
  <c r="E725" i="5"/>
  <c r="F725" i="5" s="1"/>
  <c r="G725" i="5" s="1"/>
  <c r="E724" i="5"/>
  <c r="F724" i="5" s="1"/>
  <c r="G724" i="5" s="1"/>
  <c r="E723" i="5"/>
  <c r="F723" i="5" s="1"/>
  <c r="G723" i="5" s="1"/>
  <c r="E722" i="5"/>
  <c r="F722" i="5" s="1"/>
  <c r="G722" i="5" s="1"/>
  <c r="E721" i="5"/>
  <c r="F721" i="5" s="1"/>
  <c r="G721" i="5" s="1"/>
  <c r="E720" i="5"/>
  <c r="F720" i="5" s="1"/>
  <c r="G720" i="5" s="1"/>
  <c r="E719" i="5"/>
  <c r="F719" i="5" s="1"/>
  <c r="G719" i="5" s="1"/>
  <c r="E718" i="5"/>
  <c r="F718" i="5" s="1"/>
  <c r="G718" i="5" s="1"/>
  <c r="E717" i="5"/>
  <c r="F717" i="5" s="1"/>
  <c r="G717" i="5" s="1"/>
  <c r="E716" i="5"/>
  <c r="F716" i="5" s="1"/>
  <c r="G716" i="5" s="1"/>
  <c r="E715" i="5"/>
  <c r="F715" i="5" s="1"/>
  <c r="G715" i="5" s="1"/>
  <c r="E714" i="5"/>
  <c r="F714" i="5" s="1"/>
  <c r="G714" i="5" s="1"/>
  <c r="E713" i="5"/>
  <c r="F713" i="5" s="1"/>
  <c r="G713" i="5" s="1"/>
  <c r="E712" i="5"/>
  <c r="F712" i="5" s="1"/>
  <c r="G712" i="5" s="1"/>
  <c r="E711" i="5"/>
  <c r="F711" i="5" s="1"/>
  <c r="G711" i="5" s="1"/>
  <c r="E710" i="5"/>
  <c r="F710" i="5" s="1"/>
  <c r="G710" i="5" s="1"/>
  <c r="E709" i="5"/>
  <c r="F709" i="5" s="1"/>
  <c r="G709" i="5" s="1"/>
  <c r="E708" i="5"/>
  <c r="F708" i="5" s="1"/>
  <c r="G708" i="5" s="1"/>
  <c r="E707" i="5"/>
  <c r="F707" i="5" s="1"/>
  <c r="G707" i="5" s="1"/>
  <c r="E706" i="5"/>
  <c r="F706" i="5" s="1"/>
  <c r="G706" i="5" s="1"/>
  <c r="E705" i="5"/>
  <c r="F705" i="5" s="1"/>
  <c r="G705" i="5" s="1"/>
  <c r="E704" i="5"/>
  <c r="F704" i="5" s="1"/>
  <c r="G704" i="5" s="1"/>
  <c r="E703" i="5"/>
  <c r="F703" i="5" s="1"/>
  <c r="G703" i="5" s="1"/>
  <c r="E702" i="5"/>
  <c r="F702" i="5" s="1"/>
  <c r="G702" i="5" s="1"/>
  <c r="E701" i="5"/>
  <c r="F701" i="5" s="1"/>
  <c r="G701" i="5" s="1"/>
  <c r="E700" i="5"/>
  <c r="F700" i="5" s="1"/>
  <c r="G700" i="5" s="1"/>
  <c r="E699" i="5"/>
  <c r="F699" i="5" s="1"/>
  <c r="G699" i="5" s="1"/>
  <c r="E698" i="5"/>
  <c r="F698" i="5" s="1"/>
  <c r="G698" i="5" s="1"/>
  <c r="E697" i="5"/>
  <c r="F697" i="5" s="1"/>
  <c r="G697" i="5" s="1"/>
  <c r="E696" i="5"/>
  <c r="F696" i="5" s="1"/>
  <c r="G696" i="5" s="1"/>
  <c r="E695" i="5"/>
  <c r="F695" i="5" s="1"/>
  <c r="G695" i="5" s="1"/>
  <c r="E694" i="5"/>
  <c r="F694" i="5" s="1"/>
  <c r="G694" i="5" s="1"/>
  <c r="E693" i="5"/>
  <c r="F693" i="5" s="1"/>
  <c r="G693" i="5" s="1"/>
  <c r="E692" i="5"/>
  <c r="F692" i="5" s="1"/>
  <c r="G692" i="5" s="1"/>
  <c r="E691" i="5"/>
  <c r="F691" i="5" s="1"/>
  <c r="G691" i="5" s="1"/>
  <c r="E690" i="5"/>
  <c r="F690" i="5" s="1"/>
  <c r="G690" i="5" s="1"/>
  <c r="E689" i="5"/>
  <c r="F689" i="5" s="1"/>
  <c r="G689" i="5" s="1"/>
  <c r="E688" i="5"/>
  <c r="F688" i="5" s="1"/>
  <c r="G688" i="5" s="1"/>
  <c r="E687" i="5"/>
  <c r="F687" i="5" s="1"/>
  <c r="G687" i="5" s="1"/>
  <c r="E686" i="5"/>
  <c r="F686" i="5" s="1"/>
  <c r="G686" i="5" s="1"/>
  <c r="E685" i="5"/>
  <c r="F685" i="5" s="1"/>
  <c r="G685" i="5" s="1"/>
  <c r="E684" i="5"/>
  <c r="F684" i="5" s="1"/>
  <c r="G684" i="5" s="1"/>
  <c r="E683" i="5"/>
  <c r="F683" i="5" s="1"/>
  <c r="G683" i="5" s="1"/>
  <c r="E682" i="5"/>
  <c r="F682" i="5" s="1"/>
  <c r="G682" i="5" s="1"/>
  <c r="E681" i="5"/>
  <c r="F681" i="5" s="1"/>
  <c r="G681" i="5" s="1"/>
  <c r="E680" i="5"/>
  <c r="F680" i="5" s="1"/>
  <c r="G680" i="5" s="1"/>
  <c r="E679" i="5"/>
  <c r="F679" i="5" s="1"/>
  <c r="G679" i="5" s="1"/>
  <c r="E678" i="5"/>
  <c r="F678" i="5" s="1"/>
  <c r="G678" i="5" s="1"/>
  <c r="E677" i="5"/>
  <c r="F677" i="5" s="1"/>
  <c r="G677" i="5" s="1"/>
  <c r="E676" i="5"/>
  <c r="F676" i="5" s="1"/>
  <c r="G676" i="5" s="1"/>
  <c r="E675" i="5"/>
  <c r="F675" i="5" s="1"/>
  <c r="G675" i="5" s="1"/>
  <c r="E674" i="5"/>
  <c r="F674" i="5" s="1"/>
  <c r="G674" i="5" s="1"/>
  <c r="E673" i="5"/>
  <c r="F673" i="5" s="1"/>
  <c r="G673" i="5" s="1"/>
  <c r="E672" i="5"/>
  <c r="F672" i="5" s="1"/>
  <c r="G672" i="5" s="1"/>
  <c r="E671" i="5"/>
  <c r="F671" i="5" s="1"/>
  <c r="G671" i="5" s="1"/>
  <c r="E670" i="5"/>
  <c r="F670" i="5" s="1"/>
  <c r="G670" i="5" s="1"/>
  <c r="E669" i="5"/>
  <c r="F669" i="5" s="1"/>
  <c r="G669" i="5" s="1"/>
  <c r="E668" i="5"/>
  <c r="F668" i="5" s="1"/>
  <c r="G668" i="5" s="1"/>
  <c r="E667" i="5"/>
  <c r="F667" i="5" s="1"/>
  <c r="G667" i="5" s="1"/>
  <c r="E666" i="5"/>
  <c r="F666" i="5" s="1"/>
  <c r="G666" i="5" s="1"/>
  <c r="E665" i="5"/>
  <c r="F665" i="5" s="1"/>
  <c r="G665" i="5" s="1"/>
  <c r="E664" i="5"/>
  <c r="F664" i="5" s="1"/>
  <c r="G664" i="5" s="1"/>
  <c r="E663" i="5"/>
  <c r="F663" i="5" s="1"/>
  <c r="G663" i="5" s="1"/>
  <c r="E662" i="5"/>
  <c r="F662" i="5" s="1"/>
  <c r="G662" i="5" s="1"/>
  <c r="E661" i="5"/>
  <c r="F661" i="5" s="1"/>
  <c r="G661" i="5" s="1"/>
  <c r="E660" i="5"/>
  <c r="F660" i="5" s="1"/>
  <c r="G660" i="5" s="1"/>
  <c r="E659" i="5"/>
  <c r="F659" i="5" s="1"/>
  <c r="G659" i="5" s="1"/>
  <c r="E658" i="5"/>
  <c r="F658" i="5" s="1"/>
  <c r="G658" i="5" s="1"/>
  <c r="E657" i="5"/>
  <c r="F657" i="5" s="1"/>
  <c r="G657" i="5" s="1"/>
  <c r="E656" i="5"/>
  <c r="F656" i="5" s="1"/>
  <c r="G656" i="5" s="1"/>
  <c r="E655" i="5"/>
  <c r="F655" i="5" s="1"/>
  <c r="G655" i="5" s="1"/>
  <c r="E654" i="5"/>
  <c r="F654" i="5" s="1"/>
  <c r="G654" i="5" s="1"/>
  <c r="E653" i="5"/>
  <c r="F653" i="5" s="1"/>
  <c r="G653" i="5" s="1"/>
  <c r="E652" i="5"/>
  <c r="F652" i="5" s="1"/>
  <c r="G652" i="5" s="1"/>
  <c r="E651" i="5"/>
  <c r="F651" i="5" s="1"/>
  <c r="G651" i="5" s="1"/>
  <c r="E650" i="5"/>
  <c r="F650" i="5" s="1"/>
  <c r="G650" i="5" s="1"/>
  <c r="E649" i="5"/>
  <c r="F649" i="5" s="1"/>
  <c r="G649" i="5" s="1"/>
  <c r="E648" i="5"/>
  <c r="F648" i="5" s="1"/>
  <c r="G648" i="5" s="1"/>
  <c r="E647" i="5"/>
  <c r="F647" i="5" s="1"/>
  <c r="G647" i="5" s="1"/>
  <c r="E646" i="5"/>
  <c r="F646" i="5" s="1"/>
  <c r="G646" i="5" s="1"/>
  <c r="E645" i="5"/>
  <c r="F645" i="5" s="1"/>
  <c r="G645" i="5" s="1"/>
  <c r="E644" i="5"/>
  <c r="F644" i="5" s="1"/>
  <c r="G644" i="5" s="1"/>
  <c r="E643" i="5"/>
  <c r="F643" i="5" s="1"/>
  <c r="G643" i="5" s="1"/>
  <c r="E642" i="5"/>
  <c r="F642" i="5" s="1"/>
  <c r="G642" i="5" s="1"/>
  <c r="E641" i="5"/>
  <c r="F641" i="5" s="1"/>
  <c r="G641" i="5" s="1"/>
  <c r="E640" i="5"/>
  <c r="F640" i="5" s="1"/>
  <c r="G640" i="5" s="1"/>
  <c r="E639" i="5"/>
  <c r="F639" i="5" s="1"/>
  <c r="G639" i="5" s="1"/>
  <c r="E638" i="5"/>
  <c r="F638" i="5" s="1"/>
  <c r="G638" i="5" s="1"/>
  <c r="E637" i="5"/>
  <c r="F637" i="5" s="1"/>
  <c r="G637" i="5" s="1"/>
  <c r="E636" i="5"/>
  <c r="F636" i="5" s="1"/>
  <c r="G636" i="5" s="1"/>
  <c r="E635" i="5"/>
  <c r="F635" i="5" s="1"/>
  <c r="G635" i="5" s="1"/>
  <c r="E634" i="5"/>
  <c r="F634" i="5" s="1"/>
  <c r="G634" i="5" s="1"/>
  <c r="E633" i="5"/>
  <c r="F633" i="5" s="1"/>
  <c r="G633" i="5" s="1"/>
  <c r="E632" i="5"/>
  <c r="F632" i="5" s="1"/>
  <c r="G632" i="5" s="1"/>
  <c r="E631" i="5"/>
  <c r="F631" i="5" s="1"/>
  <c r="G631" i="5" s="1"/>
  <c r="E630" i="5"/>
  <c r="F630" i="5" s="1"/>
  <c r="G630" i="5" s="1"/>
  <c r="E629" i="5"/>
  <c r="F629" i="5" s="1"/>
  <c r="G629" i="5" s="1"/>
  <c r="E628" i="5"/>
  <c r="F628" i="5" s="1"/>
  <c r="G628" i="5" s="1"/>
  <c r="E627" i="5"/>
  <c r="F627" i="5" s="1"/>
  <c r="G627" i="5" s="1"/>
  <c r="E626" i="5"/>
  <c r="F626" i="5" s="1"/>
  <c r="G626" i="5" s="1"/>
  <c r="E625" i="5"/>
  <c r="F625" i="5" s="1"/>
  <c r="G625" i="5" s="1"/>
  <c r="E624" i="5"/>
  <c r="F624" i="5" s="1"/>
  <c r="G624" i="5" s="1"/>
  <c r="E623" i="5"/>
  <c r="F623" i="5" s="1"/>
  <c r="G623" i="5" s="1"/>
  <c r="E622" i="5"/>
  <c r="F622" i="5" s="1"/>
  <c r="G622" i="5" s="1"/>
  <c r="E621" i="5"/>
  <c r="F621" i="5" s="1"/>
  <c r="G621" i="5" s="1"/>
  <c r="E620" i="5"/>
  <c r="F620" i="5" s="1"/>
  <c r="G620" i="5" s="1"/>
  <c r="E619" i="5"/>
  <c r="F619" i="5" s="1"/>
  <c r="G619" i="5" s="1"/>
  <c r="E618" i="5"/>
  <c r="F618" i="5" s="1"/>
  <c r="G618" i="5" s="1"/>
  <c r="E617" i="5"/>
  <c r="F617" i="5" s="1"/>
  <c r="G617" i="5" s="1"/>
  <c r="E616" i="5"/>
  <c r="F616" i="5" s="1"/>
  <c r="G616" i="5" s="1"/>
  <c r="E615" i="5"/>
  <c r="F615" i="5" s="1"/>
  <c r="G615" i="5" s="1"/>
  <c r="E614" i="5"/>
  <c r="F614" i="5" s="1"/>
  <c r="G614" i="5" s="1"/>
  <c r="E613" i="5"/>
  <c r="F613" i="5" s="1"/>
  <c r="G613" i="5" s="1"/>
  <c r="E612" i="5"/>
  <c r="F612" i="5" s="1"/>
  <c r="G612" i="5" s="1"/>
  <c r="E611" i="5"/>
  <c r="F611" i="5" s="1"/>
  <c r="G611" i="5" s="1"/>
  <c r="E610" i="5"/>
  <c r="F610" i="5" s="1"/>
  <c r="G610" i="5" s="1"/>
  <c r="E609" i="5"/>
  <c r="F609" i="5" s="1"/>
  <c r="G609" i="5" s="1"/>
  <c r="E608" i="5"/>
  <c r="F608" i="5" s="1"/>
  <c r="G608" i="5" s="1"/>
  <c r="E607" i="5"/>
  <c r="F607" i="5" s="1"/>
  <c r="G607" i="5" s="1"/>
  <c r="E606" i="5"/>
  <c r="F606" i="5" s="1"/>
  <c r="G606" i="5" s="1"/>
  <c r="E605" i="5"/>
  <c r="F605" i="5" s="1"/>
  <c r="G605" i="5" s="1"/>
  <c r="E604" i="5"/>
  <c r="F604" i="5" s="1"/>
  <c r="G604" i="5" s="1"/>
  <c r="E603" i="5"/>
  <c r="F603" i="5" s="1"/>
  <c r="G603" i="5" s="1"/>
  <c r="E602" i="5"/>
  <c r="F602" i="5" s="1"/>
  <c r="G602" i="5" s="1"/>
  <c r="E601" i="5"/>
  <c r="F601" i="5" s="1"/>
  <c r="G601" i="5" s="1"/>
  <c r="E600" i="5"/>
  <c r="F600" i="5" s="1"/>
  <c r="G600" i="5" s="1"/>
  <c r="E599" i="5"/>
  <c r="F599" i="5" s="1"/>
  <c r="G599" i="5" s="1"/>
  <c r="E598" i="5"/>
  <c r="F598" i="5" s="1"/>
  <c r="G598" i="5" s="1"/>
  <c r="E597" i="5"/>
  <c r="F597" i="5" s="1"/>
  <c r="G597" i="5" s="1"/>
  <c r="E596" i="5"/>
  <c r="F596" i="5" s="1"/>
  <c r="G596" i="5" s="1"/>
  <c r="E595" i="5"/>
  <c r="F595" i="5" s="1"/>
  <c r="G595" i="5" s="1"/>
  <c r="E594" i="5"/>
  <c r="F594" i="5" s="1"/>
  <c r="G594" i="5" s="1"/>
  <c r="E593" i="5"/>
  <c r="F593" i="5" s="1"/>
  <c r="G593" i="5" s="1"/>
  <c r="E592" i="5"/>
  <c r="F592" i="5" s="1"/>
  <c r="G592" i="5" s="1"/>
  <c r="E591" i="5"/>
  <c r="F591" i="5" s="1"/>
  <c r="G591" i="5" s="1"/>
  <c r="E590" i="5"/>
  <c r="F590" i="5" s="1"/>
  <c r="G590" i="5" s="1"/>
  <c r="E589" i="5"/>
  <c r="F589" i="5" s="1"/>
  <c r="G589" i="5" s="1"/>
  <c r="E588" i="5"/>
  <c r="F588" i="5" s="1"/>
  <c r="G588" i="5" s="1"/>
  <c r="E587" i="5"/>
  <c r="F587" i="5" s="1"/>
  <c r="G587" i="5" s="1"/>
  <c r="E586" i="5"/>
  <c r="F586" i="5" s="1"/>
  <c r="G586" i="5" s="1"/>
  <c r="E585" i="5"/>
  <c r="F585" i="5" s="1"/>
  <c r="G585" i="5" s="1"/>
  <c r="E584" i="5"/>
  <c r="F584" i="5" s="1"/>
  <c r="G584" i="5" s="1"/>
  <c r="E583" i="5"/>
  <c r="F583" i="5" s="1"/>
  <c r="G583" i="5" s="1"/>
  <c r="E582" i="5"/>
  <c r="F582" i="5" s="1"/>
  <c r="G582" i="5" s="1"/>
  <c r="E581" i="5"/>
  <c r="F581" i="5" s="1"/>
  <c r="G581" i="5" s="1"/>
  <c r="E580" i="5"/>
  <c r="F580" i="5" s="1"/>
  <c r="G580" i="5" s="1"/>
  <c r="E579" i="5"/>
  <c r="F579" i="5" s="1"/>
  <c r="G579" i="5" s="1"/>
  <c r="E578" i="5"/>
  <c r="F578" i="5" s="1"/>
  <c r="G578" i="5" s="1"/>
  <c r="E577" i="5"/>
  <c r="F577" i="5" s="1"/>
  <c r="G577" i="5" s="1"/>
  <c r="E576" i="5"/>
  <c r="F576" i="5" s="1"/>
  <c r="G576" i="5" s="1"/>
  <c r="E575" i="5"/>
  <c r="F575" i="5" s="1"/>
  <c r="G575" i="5" s="1"/>
  <c r="E574" i="5"/>
  <c r="F574" i="5" s="1"/>
  <c r="G574" i="5" s="1"/>
  <c r="E573" i="5"/>
  <c r="F573" i="5" s="1"/>
  <c r="G573" i="5" s="1"/>
  <c r="E572" i="5"/>
  <c r="F572" i="5" s="1"/>
  <c r="G572" i="5" s="1"/>
  <c r="E571" i="5"/>
  <c r="F571" i="5" s="1"/>
  <c r="G571" i="5" s="1"/>
  <c r="E570" i="5"/>
  <c r="F570" i="5" s="1"/>
  <c r="G570" i="5" s="1"/>
  <c r="E569" i="5"/>
  <c r="F569" i="5" s="1"/>
  <c r="G569" i="5" s="1"/>
  <c r="E568" i="5"/>
  <c r="F568" i="5" s="1"/>
  <c r="G568" i="5" s="1"/>
  <c r="E567" i="5"/>
  <c r="F567" i="5" s="1"/>
  <c r="G567" i="5" s="1"/>
  <c r="E566" i="5"/>
  <c r="F566" i="5" s="1"/>
  <c r="G566" i="5" s="1"/>
  <c r="E565" i="5"/>
  <c r="F565" i="5" s="1"/>
  <c r="G565" i="5" s="1"/>
  <c r="E564" i="5"/>
  <c r="F564" i="5" s="1"/>
  <c r="G564" i="5" s="1"/>
  <c r="E563" i="5"/>
  <c r="F563" i="5" s="1"/>
  <c r="G563" i="5" s="1"/>
  <c r="E562" i="5"/>
  <c r="F562" i="5" s="1"/>
  <c r="G562" i="5" s="1"/>
  <c r="E561" i="5"/>
  <c r="F561" i="5" s="1"/>
  <c r="G561" i="5" s="1"/>
  <c r="E560" i="5"/>
  <c r="F560" i="5" s="1"/>
  <c r="G560" i="5" s="1"/>
  <c r="E559" i="5"/>
  <c r="F559" i="5" s="1"/>
  <c r="G559" i="5" s="1"/>
  <c r="E558" i="5"/>
  <c r="F558" i="5" s="1"/>
  <c r="G558" i="5" s="1"/>
  <c r="E557" i="5"/>
  <c r="F557" i="5" s="1"/>
  <c r="G557" i="5" s="1"/>
  <c r="E556" i="5"/>
  <c r="F556" i="5" s="1"/>
  <c r="G556" i="5" s="1"/>
  <c r="E555" i="5"/>
  <c r="F555" i="5" s="1"/>
  <c r="G555" i="5" s="1"/>
  <c r="E554" i="5"/>
  <c r="F554" i="5" s="1"/>
  <c r="G554" i="5" s="1"/>
  <c r="E553" i="5"/>
  <c r="F553" i="5" s="1"/>
  <c r="G553" i="5" s="1"/>
  <c r="E552" i="5"/>
  <c r="F552" i="5" s="1"/>
  <c r="G552" i="5" s="1"/>
  <c r="E551" i="5"/>
  <c r="F551" i="5" s="1"/>
  <c r="G551" i="5" s="1"/>
  <c r="E550" i="5"/>
  <c r="F550" i="5" s="1"/>
  <c r="G550" i="5" s="1"/>
  <c r="E549" i="5"/>
  <c r="F549" i="5" s="1"/>
  <c r="G549" i="5" s="1"/>
  <c r="E548" i="5"/>
  <c r="F548" i="5" s="1"/>
  <c r="G548" i="5" s="1"/>
  <c r="E547" i="5"/>
  <c r="F547" i="5" s="1"/>
  <c r="G547" i="5" s="1"/>
  <c r="E546" i="5"/>
  <c r="F546" i="5" s="1"/>
  <c r="G546" i="5" s="1"/>
  <c r="E545" i="5"/>
  <c r="F545" i="5" s="1"/>
  <c r="G545" i="5" s="1"/>
  <c r="E544" i="5"/>
  <c r="F544" i="5" s="1"/>
  <c r="G544" i="5" s="1"/>
  <c r="E543" i="5"/>
  <c r="F543" i="5" s="1"/>
  <c r="G543" i="5" s="1"/>
  <c r="E542" i="5"/>
  <c r="F542" i="5" s="1"/>
  <c r="G542" i="5" s="1"/>
  <c r="E541" i="5"/>
  <c r="F541" i="5" s="1"/>
  <c r="G541" i="5" s="1"/>
  <c r="E540" i="5"/>
  <c r="F540" i="5" s="1"/>
  <c r="G540" i="5" s="1"/>
  <c r="E539" i="5"/>
  <c r="F539" i="5" s="1"/>
  <c r="G539" i="5" s="1"/>
  <c r="E538" i="5"/>
  <c r="F538" i="5" s="1"/>
  <c r="G538" i="5" s="1"/>
  <c r="E537" i="5"/>
  <c r="F537" i="5" s="1"/>
  <c r="G537" i="5" s="1"/>
  <c r="E536" i="5"/>
  <c r="F536" i="5" s="1"/>
  <c r="G536" i="5" s="1"/>
  <c r="E535" i="5"/>
  <c r="F535" i="5" s="1"/>
  <c r="G535" i="5" s="1"/>
  <c r="E534" i="5"/>
  <c r="F534" i="5" s="1"/>
  <c r="G534" i="5" s="1"/>
  <c r="E533" i="5"/>
  <c r="F533" i="5" s="1"/>
  <c r="G533" i="5" s="1"/>
  <c r="E532" i="5"/>
  <c r="F532" i="5" s="1"/>
  <c r="G532" i="5" s="1"/>
  <c r="E531" i="5"/>
  <c r="F531" i="5" s="1"/>
  <c r="G531" i="5" s="1"/>
  <c r="E530" i="5"/>
  <c r="F530" i="5" s="1"/>
  <c r="G530" i="5" s="1"/>
  <c r="E529" i="5"/>
  <c r="F529" i="5" s="1"/>
  <c r="G529" i="5" s="1"/>
  <c r="E528" i="5"/>
  <c r="F528" i="5" s="1"/>
  <c r="G528" i="5" s="1"/>
  <c r="E527" i="5"/>
  <c r="F527" i="5" s="1"/>
  <c r="G527" i="5" s="1"/>
  <c r="E526" i="5"/>
  <c r="F526" i="5" s="1"/>
  <c r="G526" i="5" s="1"/>
  <c r="E525" i="5"/>
  <c r="F525" i="5" s="1"/>
  <c r="G525" i="5" s="1"/>
  <c r="E524" i="5"/>
  <c r="F524" i="5" s="1"/>
  <c r="G524" i="5" s="1"/>
  <c r="E523" i="5"/>
  <c r="F523" i="5" s="1"/>
  <c r="G523" i="5" s="1"/>
  <c r="E522" i="5"/>
  <c r="F522" i="5" s="1"/>
  <c r="G522" i="5" s="1"/>
  <c r="E521" i="5"/>
  <c r="F521" i="5" s="1"/>
  <c r="G521" i="5" s="1"/>
  <c r="E520" i="5"/>
  <c r="F520" i="5" s="1"/>
  <c r="G520" i="5" s="1"/>
  <c r="E519" i="5"/>
  <c r="F519" i="5" s="1"/>
  <c r="G519" i="5" s="1"/>
  <c r="E518" i="5"/>
  <c r="F518" i="5" s="1"/>
  <c r="G518" i="5" s="1"/>
  <c r="E517" i="5"/>
  <c r="F517" i="5" s="1"/>
  <c r="G517" i="5" s="1"/>
  <c r="E516" i="5"/>
  <c r="F516" i="5" s="1"/>
  <c r="G516" i="5" s="1"/>
  <c r="E515" i="5"/>
  <c r="F515" i="5" s="1"/>
  <c r="G515" i="5" s="1"/>
  <c r="E514" i="5"/>
  <c r="F514" i="5" s="1"/>
  <c r="G514" i="5" s="1"/>
  <c r="E513" i="5"/>
  <c r="F513" i="5" s="1"/>
  <c r="G513" i="5" s="1"/>
  <c r="E512" i="5"/>
  <c r="F512" i="5" s="1"/>
  <c r="G512" i="5" s="1"/>
  <c r="E511" i="5"/>
  <c r="F511" i="5" s="1"/>
  <c r="G511" i="5" s="1"/>
  <c r="E510" i="5"/>
  <c r="F510" i="5" s="1"/>
  <c r="G510" i="5" s="1"/>
  <c r="E509" i="5"/>
  <c r="F509" i="5" s="1"/>
  <c r="G509" i="5" s="1"/>
  <c r="E508" i="5"/>
  <c r="F508" i="5" s="1"/>
  <c r="G508" i="5" s="1"/>
  <c r="E507" i="5"/>
  <c r="F507" i="5" s="1"/>
  <c r="G507" i="5" s="1"/>
  <c r="E506" i="5"/>
  <c r="F506" i="5" s="1"/>
  <c r="G506" i="5" s="1"/>
  <c r="E505" i="5"/>
  <c r="F505" i="5" s="1"/>
  <c r="G505" i="5" s="1"/>
  <c r="E504" i="5"/>
  <c r="F504" i="5" s="1"/>
  <c r="G504" i="5" s="1"/>
  <c r="E503" i="5"/>
  <c r="F503" i="5" s="1"/>
  <c r="G503" i="5" s="1"/>
  <c r="E502" i="5"/>
  <c r="F502" i="5" s="1"/>
  <c r="G502" i="5" s="1"/>
  <c r="E501" i="5"/>
  <c r="F501" i="5" s="1"/>
  <c r="G501" i="5" s="1"/>
  <c r="E500" i="5"/>
  <c r="F500" i="5" s="1"/>
  <c r="G500" i="5" s="1"/>
  <c r="E499" i="5"/>
  <c r="F499" i="5" s="1"/>
  <c r="G499" i="5" s="1"/>
  <c r="E498" i="5"/>
  <c r="F498" i="5" s="1"/>
  <c r="G498" i="5" s="1"/>
  <c r="E497" i="5"/>
  <c r="F497" i="5" s="1"/>
  <c r="G497" i="5" s="1"/>
  <c r="E496" i="5"/>
  <c r="F496" i="5" s="1"/>
  <c r="G496" i="5" s="1"/>
  <c r="E495" i="5"/>
  <c r="F495" i="5" s="1"/>
  <c r="G495" i="5" s="1"/>
  <c r="E494" i="5"/>
  <c r="F494" i="5" s="1"/>
  <c r="G494" i="5" s="1"/>
  <c r="E493" i="5"/>
  <c r="F493" i="5" s="1"/>
  <c r="G493" i="5" s="1"/>
  <c r="E492" i="5"/>
  <c r="F492" i="5" s="1"/>
  <c r="G492" i="5" s="1"/>
  <c r="E491" i="5"/>
  <c r="F491" i="5" s="1"/>
  <c r="G491" i="5" s="1"/>
  <c r="E490" i="5"/>
  <c r="F490" i="5" s="1"/>
  <c r="G490" i="5" s="1"/>
  <c r="E489" i="5"/>
  <c r="F489" i="5" s="1"/>
  <c r="G489" i="5" s="1"/>
  <c r="E488" i="5"/>
  <c r="F488" i="5" s="1"/>
  <c r="G488" i="5" s="1"/>
  <c r="E487" i="5"/>
  <c r="F487" i="5" s="1"/>
  <c r="G487" i="5" s="1"/>
  <c r="E486" i="5"/>
  <c r="F486" i="5" s="1"/>
  <c r="G486" i="5" s="1"/>
  <c r="E485" i="5"/>
  <c r="F485" i="5" s="1"/>
  <c r="G485" i="5" s="1"/>
  <c r="E484" i="5"/>
  <c r="F484" i="5" s="1"/>
  <c r="G484" i="5" s="1"/>
  <c r="E483" i="5"/>
  <c r="F483" i="5" s="1"/>
  <c r="G483" i="5" s="1"/>
  <c r="E482" i="5"/>
  <c r="F482" i="5" s="1"/>
  <c r="G482" i="5" s="1"/>
  <c r="E481" i="5"/>
  <c r="F481" i="5" s="1"/>
  <c r="G481" i="5" s="1"/>
  <c r="E480" i="5"/>
  <c r="F480" i="5" s="1"/>
  <c r="G480" i="5" s="1"/>
  <c r="E479" i="5"/>
  <c r="F479" i="5" s="1"/>
  <c r="G479" i="5" s="1"/>
  <c r="E478" i="5"/>
  <c r="F478" i="5" s="1"/>
  <c r="G478" i="5" s="1"/>
  <c r="E477" i="5"/>
  <c r="F477" i="5" s="1"/>
  <c r="G477" i="5" s="1"/>
  <c r="E476" i="5"/>
  <c r="F476" i="5" s="1"/>
  <c r="G476" i="5" s="1"/>
  <c r="E475" i="5"/>
  <c r="F475" i="5" s="1"/>
  <c r="G475" i="5" s="1"/>
  <c r="E474" i="5"/>
  <c r="F474" i="5" s="1"/>
  <c r="G474" i="5" s="1"/>
  <c r="E473" i="5"/>
  <c r="F473" i="5" s="1"/>
  <c r="G473" i="5" s="1"/>
  <c r="E472" i="5"/>
  <c r="F472" i="5" s="1"/>
  <c r="G472" i="5" s="1"/>
  <c r="E471" i="5"/>
  <c r="F471" i="5" s="1"/>
  <c r="G471" i="5" s="1"/>
  <c r="E470" i="5"/>
  <c r="F470" i="5" s="1"/>
  <c r="G470" i="5" s="1"/>
  <c r="E469" i="5"/>
  <c r="F469" i="5" s="1"/>
  <c r="G469" i="5" s="1"/>
  <c r="E468" i="5"/>
  <c r="F468" i="5" s="1"/>
  <c r="G468" i="5" s="1"/>
  <c r="E467" i="5"/>
  <c r="F467" i="5" s="1"/>
  <c r="G467" i="5" s="1"/>
  <c r="E466" i="5"/>
  <c r="F466" i="5" s="1"/>
  <c r="G466" i="5" s="1"/>
  <c r="E465" i="5"/>
  <c r="F465" i="5" s="1"/>
  <c r="G465" i="5" s="1"/>
  <c r="E464" i="5"/>
  <c r="F464" i="5" s="1"/>
  <c r="G464" i="5" s="1"/>
  <c r="E463" i="5"/>
  <c r="F463" i="5" s="1"/>
  <c r="G463" i="5" s="1"/>
  <c r="E462" i="5"/>
  <c r="F462" i="5" s="1"/>
  <c r="G462" i="5" s="1"/>
  <c r="E461" i="5"/>
  <c r="F461" i="5" s="1"/>
  <c r="G461" i="5" s="1"/>
  <c r="E460" i="5"/>
  <c r="F460" i="5" s="1"/>
  <c r="G460" i="5" s="1"/>
  <c r="E459" i="5"/>
  <c r="F459" i="5" s="1"/>
  <c r="G459" i="5" s="1"/>
  <c r="E458" i="5"/>
  <c r="F458" i="5" s="1"/>
  <c r="G458" i="5" s="1"/>
  <c r="E457" i="5"/>
  <c r="F457" i="5" s="1"/>
  <c r="G457" i="5" s="1"/>
  <c r="E456" i="5"/>
  <c r="F456" i="5" s="1"/>
  <c r="G456" i="5" s="1"/>
  <c r="E455" i="5"/>
  <c r="F455" i="5" s="1"/>
  <c r="G455" i="5" s="1"/>
  <c r="E454" i="5"/>
  <c r="F454" i="5" s="1"/>
  <c r="G454" i="5" s="1"/>
  <c r="E453" i="5"/>
  <c r="F453" i="5" s="1"/>
  <c r="G453" i="5" s="1"/>
  <c r="E452" i="5"/>
  <c r="F452" i="5" s="1"/>
  <c r="G452" i="5" s="1"/>
  <c r="E451" i="5"/>
  <c r="F451" i="5" s="1"/>
  <c r="G451" i="5" s="1"/>
  <c r="E450" i="5"/>
  <c r="F450" i="5" s="1"/>
  <c r="G450" i="5" s="1"/>
  <c r="E449" i="5"/>
  <c r="F449" i="5" s="1"/>
  <c r="G449" i="5" s="1"/>
  <c r="E448" i="5"/>
  <c r="F448" i="5" s="1"/>
  <c r="G448" i="5" s="1"/>
  <c r="E447" i="5"/>
  <c r="F447" i="5" s="1"/>
  <c r="G447" i="5" s="1"/>
  <c r="E446" i="5"/>
  <c r="F446" i="5" s="1"/>
  <c r="G446" i="5" s="1"/>
  <c r="E445" i="5"/>
  <c r="F445" i="5" s="1"/>
  <c r="G445" i="5" s="1"/>
  <c r="E444" i="5"/>
  <c r="F444" i="5" s="1"/>
  <c r="G444" i="5" s="1"/>
  <c r="E443" i="5"/>
  <c r="F443" i="5" s="1"/>
  <c r="G443" i="5" s="1"/>
  <c r="E442" i="5"/>
  <c r="F442" i="5" s="1"/>
  <c r="G442" i="5" s="1"/>
  <c r="E441" i="5"/>
  <c r="F441" i="5" s="1"/>
  <c r="G441" i="5" s="1"/>
  <c r="E440" i="5"/>
  <c r="F440" i="5" s="1"/>
  <c r="G440" i="5" s="1"/>
  <c r="E439" i="5"/>
  <c r="F439" i="5" s="1"/>
  <c r="G439" i="5" s="1"/>
  <c r="E438" i="5"/>
  <c r="F438" i="5" s="1"/>
  <c r="G438" i="5" s="1"/>
  <c r="E437" i="5"/>
  <c r="F437" i="5" s="1"/>
  <c r="G437" i="5" s="1"/>
  <c r="E436" i="5"/>
  <c r="F436" i="5" s="1"/>
  <c r="G436" i="5" s="1"/>
  <c r="E435" i="5"/>
  <c r="F435" i="5" s="1"/>
  <c r="G435" i="5" s="1"/>
  <c r="E434" i="5"/>
  <c r="F434" i="5" s="1"/>
  <c r="G434" i="5" s="1"/>
  <c r="E433" i="5"/>
  <c r="F433" i="5" s="1"/>
  <c r="G433" i="5" s="1"/>
  <c r="E432" i="5"/>
  <c r="F432" i="5" s="1"/>
  <c r="G432" i="5" s="1"/>
  <c r="E431" i="5"/>
  <c r="F431" i="5" s="1"/>
  <c r="G431" i="5" s="1"/>
  <c r="E430" i="5"/>
  <c r="F430" i="5" s="1"/>
  <c r="G430" i="5" s="1"/>
  <c r="E429" i="5"/>
  <c r="F429" i="5" s="1"/>
  <c r="G429" i="5" s="1"/>
  <c r="E428" i="5"/>
  <c r="F428" i="5" s="1"/>
  <c r="G428" i="5" s="1"/>
  <c r="E427" i="5"/>
  <c r="F427" i="5" s="1"/>
  <c r="G427" i="5" s="1"/>
  <c r="E426" i="5"/>
  <c r="F426" i="5" s="1"/>
  <c r="G426" i="5" s="1"/>
  <c r="E425" i="5"/>
  <c r="F425" i="5" s="1"/>
  <c r="G425" i="5" s="1"/>
  <c r="E424" i="5"/>
  <c r="F424" i="5" s="1"/>
  <c r="G424" i="5" s="1"/>
  <c r="E423" i="5"/>
  <c r="F423" i="5" s="1"/>
  <c r="G423" i="5" s="1"/>
  <c r="E422" i="5"/>
  <c r="F422" i="5" s="1"/>
  <c r="G422" i="5" s="1"/>
  <c r="E421" i="5"/>
  <c r="F421" i="5" s="1"/>
  <c r="G421" i="5" s="1"/>
  <c r="E420" i="5"/>
  <c r="F420" i="5" s="1"/>
  <c r="G420" i="5" s="1"/>
  <c r="E419" i="5"/>
  <c r="F419" i="5" s="1"/>
  <c r="G419" i="5" s="1"/>
  <c r="E418" i="5"/>
  <c r="F418" i="5" s="1"/>
  <c r="G418" i="5" s="1"/>
  <c r="E417" i="5"/>
  <c r="F417" i="5" s="1"/>
  <c r="G417" i="5" s="1"/>
  <c r="E416" i="5"/>
  <c r="F416" i="5" s="1"/>
  <c r="G416" i="5" s="1"/>
  <c r="E415" i="5"/>
  <c r="F415" i="5" s="1"/>
  <c r="G415" i="5" s="1"/>
  <c r="E414" i="5"/>
  <c r="F414" i="5" s="1"/>
  <c r="G414" i="5" s="1"/>
  <c r="E413" i="5"/>
  <c r="F413" i="5" s="1"/>
  <c r="G413" i="5" s="1"/>
  <c r="E412" i="5"/>
  <c r="F412" i="5" s="1"/>
  <c r="G412" i="5" s="1"/>
  <c r="E411" i="5"/>
  <c r="F411" i="5" s="1"/>
  <c r="G411" i="5" s="1"/>
  <c r="E410" i="5"/>
  <c r="F410" i="5" s="1"/>
  <c r="G410" i="5" s="1"/>
  <c r="E409" i="5"/>
  <c r="F409" i="5" s="1"/>
  <c r="G409" i="5" s="1"/>
  <c r="E408" i="5"/>
  <c r="F408" i="5" s="1"/>
  <c r="G408" i="5" s="1"/>
  <c r="E407" i="5"/>
  <c r="F407" i="5" s="1"/>
  <c r="G407" i="5" s="1"/>
  <c r="E406" i="5"/>
  <c r="F406" i="5" s="1"/>
  <c r="G406" i="5" s="1"/>
  <c r="E405" i="5"/>
  <c r="F405" i="5" s="1"/>
  <c r="G405" i="5" s="1"/>
  <c r="E404" i="5"/>
  <c r="F404" i="5" s="1"/>
  <c r="G404" i="5" s="1"/>
  <c r="E403" i="5"/>
  <c r="F403" i="5" s="1"/>
  <c r="G403" i="5" s="1"/>
  <c r="E402" i="5"/>
  <c r="F402" i="5" s="1"/>
  <c r="G402" i="5" s="1"/>
  <c r="E401" i="5"/>
  <c r="F401" i="5" s="1"/>
  <c r="G401" i="5" s="1"/>
  <c r="E400" i="5"/>
  <c r="F400" i="5" s="1"/>
  <c r="G400" i="5" s="1"/>
  <c r="E399" i="5"/>
  <c r="F399" i="5" s="1"/>
  <c r="G399" i="5" s="1"/>
  <c r="E398" i="5"/>
  <c r="F398" i="5" s="1"/>
  <c r="G398" i="5" s="1"/>
  <c r="E397" i="5"/>
  <c r="F397" i="5" s="1"/>
  <c r="G397" i="5" s="1"/>
  <c r="E396" i="5"/>
  <c r="F396" i="5" s="1"/>
  <c r="G396" i="5" s="1"/>
  <c r="E395" i="5"/>
  <c r="F395" i="5" s="1"/>
  <c r="G395" i="5" s="1"/>
  <c r="E394" i="5"/>
  <c r="F394" i="5" s="1"/>
  <c r="G394" i="5" s="1"/>
  <c r="E393" i="5"/>
  <c r="F393" i="5" s="1"/>
  <c r="G393" i="5" s="1"/>
  <c r="E392" i="5"/>
  <c r="F392" i="5" s="1"/>
  <c r="G392" i="5" s="1"/>
  <c r="E391" i="5"/>
  <c r="F391" i="5" s="1"/>
  <c r="G391" i="5" s="1"/>
  <c r="E390" i="5"/>
  <c r="F390" i="5" s="1"/>
  <c r="G390" i="5" s="1"/>
  <c r="E389" i="5"/>
  <c r="F389" i="5" s="1"/>
  <c r="G389" i="5" s="1"/>
  <c r="E388" i="5"/>
  <c r="F388" i="5" s="1"/>
  <c r="G388" i="5" s="1"/>
  <c r="E387" i="5"/>
  <c r="F387" i="5" s="1"/>
  <c r="G387" i="5" s="1"/>
  <c r="E386" i="5"/>
  <c r="F386" i="5" s="1"/>
  <c r="G386" i="5" s="1"/>
  <c r="E385" i="5"/>
  <c r="F385" i="5" s="1"/>
  <c r="G385" i="5" s="1"/>
  <c r="E384" i="5"/>
  <c r="F384" i="5" s="1"/>
  <c r="G384" i="5" s="1"/>
  <c r="E383" i="5"/>
  <c r="F383" i="5" s="1"/>
  <c r="G383" i="5" s="1"/>
  <c r="E382" i="5"/>
  <c r="F382" i="5" s="1"/>
  <c r="G382" i="5" s="1"/>
  <c r="E381" i="5"/>
  <c r="F381" i="5" s="1"/>
  <c r="G381" i="5" s="1"/>
  <c r="E380" i="5"/>
  <c r="F380" i="5" s="1"/>
  <c r="G380" i="5" s="1"/>
  <c r="E379" i="5"/>
  <c r="F379" i="5" s="1"/>
  <c r="G379" i="5" s="1"/>
  <c r="E378" i="5"/>
  <c r="F378" i="5" s="1"/>
  <c r="G378" i="5" s="1"/>
  <c r="E377" i="5"/>
  <c r="F377" i="5" s="1"/>
  <c r="G377" i="5" s="1"/>
  <c r="E376" i="5"/>
  <c r="F376" i="5" s="1"/>
  <c r="G376" i="5" s="1"/>
  <c r="E375" i="5"/>
  <c r="F375" i="5" s="1"/>
  <c r="G375" i="5" s="1"/>
  <c r="E374" i="5"/>
  <c r="F374" i="5" s="1"/>
  <c r="G374" i="5" s="1"/>
  <c r="E373" i="5"/>
  <c r="F373" i="5" s="1"/>
  <c r="G373" i="5" s="1"/>
  <c r="E372" i="5"/>
  <c r="F372" i="5" s="1"/>
  <c r="G372" i="5" s="1"/>
  <c r="E371" i="5"/>
  <c r="F371" i="5" s="1"/>
  <c r="G371" i="5" s="1"/>
  <c r="E370" i="5"/>
  <c r="F370" i="5" s="1"/>
  <c r="G370" i="5" s="1"/>
  <c r="E369" i="5"/>
  <c r="F369" i="5" s="1"/>
  <c r="G369" i="5" s="1"/>
  <c r="E368" i="5"/>
  <c r="F368" i="5" s="1"/>
  <c r="G368" i="5" s="1"/>
  <c r="E367" i="5"/>
  <c r="F367" i="5" s="1"/>
  <c r="G367" i="5" s="1"/>
  <c r="E366" i="5"/>
  <c r="F366" i="5" s="1"/>
  <c r="G366" i="5" s="1"/>
  <c r="E365" i="5"/>
  <c r="F365" i="5" s="1"/>
  <c r="G365" i="5" s="1"/>
  <c r="E364" i="5"/>
  <c r="F364" i="5" s="1"/>
  <c r="G364" i="5" s="1"/>
  <c r="E363" i="5"/>
  <c r="F363" i="5" s="1"/>
  <c r="G363" i="5" s="1"/>
  <c r="E362" i="5"/>
  <c r="F362" i="5" s="1"/>
  <c r="G362" i="5" s="1"/>
  <c r="E361" i="5"/>
  <c r="F361" i="5" s="1"/>
  <c r="G361" i="5" s="1"/>
  <c r="E360" i="5"/>
  <c r="F360" i="5" s="1"/>
  <c r="G360" i="5" s="1"/>
  <c r="E359" i="5"/>
  <c r="F359" i="5" s="1"/>
  <c r="G359" i="5" s="1"/>
  <c r="E358" i="5"/>
  <c r="F358" i="5" s="1"/>
  <c r="G358" i="5" s="1"/>
  <c r="E357" i="5"/>
  <c r="F357" i="5" s="1"/>
  <c r="G357" i="5" s="1"/>
  <c r="E356" i="5"/>
  <c r="F356" i="5" s="1"/>
  <c r="G356" i="5" s="1"/>
  <c r="E355" i="5"/>
  <c r="F355" i="5" s="1"/>
  <c r="G355" i="5" s="1"/>
  <c r="E354" i="5"/>
  <c r="F354" i="5" s="1"/>
  <c r="G354" i="5" s="1"/>
  <c r="E353" i="5"/>
  <c r="F353" i="5" s="1"/>
  <c r="G353" i="5" s="1"/>
  <c r="E352" i="5"/>
  <c r="F352" i="5" s="1"/>
  <c r="G352" i="5" s="1"/>
  <c r="E351" i="5"/>
  <c r="F351" i="5" s="1"/>
  <c r="G351" i="5" s="1"/>
  <c r="E350" i="5"/>
  <c r="F350" i="5" s="1"/>
  <c r="G350" i="5" s="1"/>
  <c r="E349" i="5"/>
  <c r="F349" i="5" s="1"/>
  <c r="G349" i="5" s="1"/>
  <c r="E348" i="5"/>
  <c r="F348" i="5" s="1"/>
  <c r="G348" i="5" s="1"/>
  <c r="E347" i="5"/>
  <c r="F347" i="5" s="1"/>
  <c r="G347" i="5" s="1"/>
  <c r="E346" i="5"/>
  <c r="F346" i="5" s="1"/>
  <c r="G346" i="5" s="1"/>
  <c r="E345" i="5"/>
  <c r="F345" i="5" s="1"/>
  <c r="G345" i="5" s="1"/>
  <c r="E344" i="5"/>
  <c r="F344" i="5" s="1"/>
  <c r="G344" i="5" s="1"/>
  <c r="E343" i="5"/>
  <c r="F343" i="5" s="1"/>
  <c r="G343" i="5" s="1"/>
  <c r="E342" i="5"/>
  <c r="F342" i="5" s="1"/>
  <c r="G342" i="5" s="1"/>
  <c r="E341" i="5"/>
  <c r="F341" i="5" s="1"/>
  <c r="G341" i="5" s="1"/>
  <c r="E340" i="5"/>
  <c r="F340" i="5" s="1"/>
  <c r="G340" i="5" s="1"/>
  <c r="E339" i="5"/>
  <c r="F339" i="5" s="1"/>
  <c r="G339" i="5" s="1"/>
  <c r="E338" i="5"/>
  <c r="F338" i="5" s="1"/>
  <c r="G338" i="5" s="1"/>
  <c r="E337" i="5"/>
  <c r="F337" i="5" s="1"/>
  <c r="G337" i="5" s="1"/>
  <c r="E336" i="5"/>
  <c r="F336" i="5" s="1"/>
  <c r="G336" i="5" s="1"/>
  <c r="E335" i="5"/>
  <c r="F335" i="5" s="1"/>
  <c r="G335" i="5" s="1"/>
  <c r="E334" i="5"/>
  <c r="F334" i="5" s="1"/>
  <c r="G334" i="5" s="1"/>
  <c r="E333" i="5"/>
  <c r="F333" i="5" s="1"/>
  <c r="G333" i="5" s="1"/>
  <c r="E332" i="5"/>
  <c r="F332" i="5" s="1"/>
  <c r="G332" i="5" s="1"/>
  <c r="E331" i="5"/>
  <c r="F331" i="5" s="1"/>
  <c r="G331" i="5" s="1"/>
  <c r="E330" i="5"/>
  <c r="F330" i="5" s="1"/>
  <c r="G330" i="5" s="1"/>
  <c r="E329" i="5"/>
  <c r="F329" i="5" s="1"/>
  <c r="G329" i="5" s="1"/>
  <c r="E328" i="5"/>
  <c r="F328" i="5" s="1"/>
  <c r="G328" i="5" s="1"/>
  <c r="E327" i="5"/>
  <c r="F327" i="5" s="1"/>
  <c r="G327" i="5" s="1"/>
  <c r="E326" i="5"/>
  <c r="F326" i="5" s="1"/>
  <c r="G326" i="5" s="1"/>
  <c r="E325" i="5"/>
  <c r="F325" i="5" s="1"/>
  <c r="G325" i="5" s="1"/>
  <c r="E324" i="5"/>
  <c r="F324" i="5" s="1"/>
  <c r="G324" i="5" s="1"/>
  <c r="E323" i="5"/>
  <c r="F323" i="5" s="1"/>
  <c r="G323" i="5" s="1"/>
  <c r="E322" i="5"/>
  <c r="F322" i="5" s="1"/>
  <c r="G322" i="5" s="1"/>
  <c r="E321" i="5"/>
  <c r="F321" i="5" s="1"/>
  <c r="G321" i="5" s="1"/>
  <c r="E320" i="5"/>
  <c r="F320" i="5" s="1"/>
  <c r="G320" i="5" s="1"/>
  <c r="E319" i="5"/>
  <c r="F319" i="5" s="1"/>
  <c r="G319" i="5" s="1"/>
  <c r="E318" i="5"/>
  <c r="F318" i="5" s="1"/>
  <c r="G318" i="5" s="1"/>
  <c r="E317" i="5"/>
  <c r="F317" i="5" s="1"/>
  <c r="G317" i="5" s="1"/>
  <c r="E316" i="5"/>
  <c r="F316" i="5" s="1"/>
  <c r="G316" i="5" s="1"/>
  <c r="E315" i="5"/>
  <c r="F315" i="5" s="1"/>
  <c r="G315" i="5" s="1"/>
  <c r="E314" i="5"/>
  <c r="F314" i="5" s="1"/>
  <c r="G314" i="5" s="1"/>
  <c r="E313" i="5"/>
  <c r="F313" i="5" s="1"/>
  <c r="G313" i="5" s="1"/>
  <c r="E312" i="5"/>
  <c r="F312" i="5" s="1"/>
  <c r="G312" i="5" s="1"/>
  <c r="E311" i="5"/>
  <c r="F311" i="5" s="1"/>
  <c r="G311" i="5" s="1"/>
  <c r="E310" i="5"/>
  <c r="F310" i="5" s="1"/>
  <c r="G310" i="5" s="1"/>
  <c r="E309" i="5"/>
  <c r="F309" i="5" s="1"/>
  <c r="G309" i="5" s="1"/>
  <c r="E308" i="5"/>
  <c r="F308" i="5" s="1"/>
  <c r="G308" i="5" s="1"/>
  <c r="E307" i="5"/>
  <c r="F307" i="5" s="1"/>
  <c r="G307" i="5" s="1"/>
  <c r="E306" i="5"/>
  <c r="F306" i="5" s="1"/>
  <c r="G306" i="5" s="1"/>
  <c r="E305" i="5"/>
  <c r="F305" i="5" s="1"/>
  <c r="G305" i="5" s="1"/>
  <c r="E304" i="5"/>
  <c r="F304" i="5" s="1"/>
  <c r="G304" i="5" s="1"/>
  <c r="E303" i="5"/>
  <c r="F303" i="5" s="1"/>
  <c r="G303" i="5" s="1"/>
  <c r="E302" i="5"/>
  <c r="F302" i="5" s="1"/>
  <c r="G302" i="5" s="1"/>
  <c r="E301" i="5"/>
  <c r="F301" i="5" s="1"/>
  <c r="G301" i="5" s="1"/>
  <c r="E300" i="5"/>
  <c r="F300" i="5" s="1"/>
  <c r="G300" i="5" s="1"/>
  <c r="E299" i="5"/>
  <c r="F299" i="5" s="1"/>
  <c r="G299" i="5" s="1"/>
  <c r="E298" i="5"/>
  <c r="F298" i="5" s="1"/>
  <c r="G298" i="5" s="1"/>
  <c r="E297" i="5"/>
  <c r="F297" i="5" s="1"/>
  <c r="G297" i="5" s="1"/>
  <c r="E296" i="5"/>
  <c r="F296" i="5" s="1"/>
  <c r="G296" i="5" s="1"/>
  <c r="E295" i="5"/>
  <c r="F295" i="5" s="1"/>
  <c r="G295" i="5" s="1"/>
  <c r="E294" i="5"/>
  <c r="F294" i="5" s="1"/>
  <c r="G294" i="5" s="1"/>
  <c r="E293" i="5"/>
  <c r="F293" i="5" s="1"/>
  <c r="G293" i="5" s="1"/>
  <c r="E292" i="5"/>
  <c r="F292" i="5" s="1"/>
  <c r="G292" i="5" s="1"/>
  <c r="E291" i="5"/>
  <c r="F291" i="5" s="1"/>
  <c r="G291" i="5" s="1"/>
  <c r="E290" i="5"/>
  <c r="F290" i="5" s="1"/>
  <c r="G290" i="5" s="1"/>
  <c r="E289" i="5"/>
  <c r="F289" i="5" s="1"/>
  <c r="G289" i="5" s="1"/>
  <c r="E288" i="5"/>
  <c r="F288" i="5" s="1"/>
  <c r="G288" i="5" s="1"/>
  <c r="E287" i="5"/>
  <c r="F287" i="5" s="1"/>
  <c r="G287" i="5" s="1"/>
  <c r="E286" i="5"/>
  <c r="F286" i="5" s="1"/>
  <c r="G286" i="5" s="1"/>
  <c r="E285" i="5"/>
  <c r="F285" i="5" s="1"/>
  <c r="G285" i="5" s="1"/>
  <c r="E284" i="5"/>
  <c r="F284" i="5" s="1"/>
  <c r="G284" i="5" s="1"/>
  <c r="E283" i="5"/>
  <c r="F283" i="5" s="1"/>
  <c r="G283" i="5" s="1"/>
  <c r="E282" i="5"/>
  <c r="F282" i="5" s="1"/>
  <c r="G282" i="5" s="1"/>
  <c r="E281" i="5"/>
  <c r="F281" i="5" s="1"/>
  <c r="G281" i="5" s="1"/>
  <c r="E280" i="5"/>
  <c r="F280" i="5" s="1"/>
  <c r="G280" i="5" s="1"/>
  <c r="E279" i="5"/>
  <c r="F279" i="5" s="1"/>
  <c r="G279" i="5" s="1"/>
  <c r="E278" i="5"/>
  <c r="F278" i="5" s="1"/>
  <c r="G278" i="5" s="1"/>
  <c r="E277" i="5"/>
  <c r="F277" i="5" s="1"/>
  <c r="G277" i="5" s="1"/>
  <c r="E276" i="5"/>
  <c r="F276" i="5" s="1"/>
  <c r="G276" i="5" s="1"/>
  <c r="E275" i="5"/>
  <c r="F275" i="5" s="1"/>
  <c r="G275" i="5" s="1"/>
  <c r="E274" i="5"/>
  <c r="F274" i="5" s="1"/>
  <c r="G274" i="5" s="1"/>
  <c r="E273" i="5"/>
  <c r="F273" i="5" s="1"/>
  <c r="G273" i="5" s="1"/>
  <c r="E272" i="5"/>
  <c r="F272" i="5" s="1"/>
  <c r="G272" i="5" s="1"/>
  <c r="E271" i="5"/>
  <c r="F271" i="5" s="1"/>
  <c r="G271" i="5" s="1"/>
  <c r="E270" i="5"/>
  <c r="F270" i="5" s="1"/>
  <c r="G270" i="5" s="1"/>
  <c r="E269" i="5"/>
  <c r="F269" i="5" s="1"/>
  <c r="G269" i="5" s="1"/>
  <c r="E268" i="5"/>
  <c r="F268" i="5" s="1"/>
  <c r="G268" i="5" s="1"/>
  <c r="E267" i="5"/>
  <c r="F267" i="5" s="1"/>
  <c r="G267" i="5" s="1"/>
  <c r="E266" i="5"/>
  <c r="F266" i="5" s="1"/>
  <c r="G266" i="5" s="1"/>
  <c r="E265" i="5"/>
  <c r="F265" i="5" s="1"/>
  <c r="G265" i="5" s="1"/>
  <c r="E264" i="5"/>
  <c r="F264" i="5" s="1"/>
  <c r="G264" i="5" s="1"/>
  <c r="E263" i="5"/>
  <c r="F263" i="5" s="1"/>
  <c r="G263" i="5" s="1"/>
  <c r="E262" i="5"/>
  <c r="F262" i="5" s="1"/>
  <c r="G262" i="5" s="1"/>
  <c r="E261" i="5"/>
  <c r="F261" i="5" s="1"/>
  <c r="G261" i="5" s="1"/>
  <c r="E260" i="5"/>
  <c r="F260" i="5" s="1"/>
  <c r="G260" i="5" s="1"/>
  <c r="E259" i="5"/>
  <c r="F259" i="5" s="1"/>
  <c r="G259" i="5" s="1"/>
  <c r="E258" i="5"/>
  <c r="F258" i="5" s="1"/>
  <c r="G258" i="5" s="1"/>
  <c r="E257" i="5"/>
  <c r="F257" i="5" s="1"/>
  <c r="G257" i="5" s="1"/>
  <c r="E256" i="5"/>
  <c r="F256" i="5" s="1"/>
  <c r="G256" i="5" s="1"/>
  <c r="E255" i="5"/>
  <c r="F255" i="5" s="1"/>
  <c r="G255" i="5" s="1"/>
  <c r="E254" i="5"/>
  <c r="F254" i="5" s="1"/>
  <c r="G254" i="5" s="1"/>
  <c r="E253" i="5"/>
  <c r="F253" i="5" s="1"/>
  <c r="G253" i="5" s="1"/>
  <c r="E252" i="5"/>
  <c r="F252" i="5" s="1"/>
  <c r="G252" i="5" s="1"/>
  <c r="E251" i="5"/>
  <c r="F251" i="5" s="1"/>
  <c r="G251" i="5" s="1"/>
  <c r="E250" i="5"/>
  <c r="F250" i="5" s="1"/>
  <c r="G250" i="5" s="1"/>
  <c r="E249" i="5"/>
  <c r="F249" i="5" s="1"/>
  <c r="G249" i="5" s="1"/>
  <c r="E248" i="5"/>
  <c r="F248" i="5" s="1"/>
  <c r="G248" i="5" s="1"/>
  <c r="E247" i="5"/>
  <c r="F247" i="5" s="1"/>
  <c r="G247" i="5" s="1"/>
  <c r="E246" i="5"/>
  <c r="F246" i="5" s="1"/>
  <c r="G246" i="5" s="1"/>
  <c r="E245" i="5"/>
  <c r="F245" i="5" s="1"/>
  <c r="G245" i="5" s="1"/>
  <c r="E244" i="5"/>
  <c r="F244" i="5" s="1"/>
  <c r="G244" i="5" s="1"/>
  <c r="E243" i="5"/>
  <c r="F243" i="5" s="1"/>
  <c r="G243" i="5" s="1"/>
  <c r="E242" i="5"/>
  <c r="F242" i="5" s="1"/>
  <c r="G242" i="5" s="1"/>
  <c r="E241" i="5"/>
  <c r="F241" i="5" s="1"/>
  <c r="G241" i="5" s="1"/>
  <c r="E240" i="5"/>
  <c r="F240" i="5" s="1"/>
  <c r="G240" i="5" s="1"/>
  <c r="E239" i="5"/>
  <c r="F239" i="5" s="1"/>
  <c r="G239" i="5" s="1"/>
  <c r="E238" i="5"/>
  <c r="F238" i="5" s="1"/>
  <c r="G238" i="5" s="1"/>
  <c r="E237" i="5"/>
  <c r="F237" i="5" s="1"/>
  <c r="G237" i="5" s="1"/>
  <c r="E236" i="5"/>
  <c r="F236" i="5" s="1"/>
  <c r="G236" i="5" s="1"/>
  <c r="E235" i="5"/>
  <c r="F235" i="5" s="1"/>
  <c r="G235" i="5" s="1"/>
  <c r="E234" i="5"/>
  <c r="F234" i="5" s="1"/>
  <c r="G234" i="5" s="1"/>
  <c r="E233" i="5"/>
  <c r="F233" i="5" s="1"/>
  <c r="G233" i="5" s="1"/>
  <c r="E232" i="5"/>
  <c r="F232" i="5" s="1"/>
  <c r="G232" i="5" s="1"/>
  <c r="E231" i="5"/>
  <c r="F231" i="5" s="1"/>
  <c r="G231" i="5" s="1"/>
  <c r="E230" i="5"/>
  <c r="F230" i="5" s="1"/>
  <c r="G230" i="5" s="1"/>
  <c r="E229" i="5"/>
  <c r="F229" i="5" s="1"/>
  <c r="G229" i="5" s="1"/>
  <c r="E228" i="5"/>
  <c r="F228" i="5" s="1"/>
  <c r="G228" i="5" s="1"/>
  <c r="E227" i="5"/>
  <c r="F227" i="5" s="1"/>
  <c r="G227" i="5" s="1"/>
  <c r="E226" i="5"/>
  <c r="F226" i="5" s="1"/>
  <c r="G226" i="5" s="1"/>
  <c r="E225" i="5"/>
  <c r="F225" i="5" s="1"/>
  <c r="G225" i="5" s="1"/>
  <c r="E224" i="5"/>
  <c r="F224" i="5" s="1"/>
  <c r="G224" i="5" s="1"/>
  <c r="E223" i="5"/>
  <c r="F223" i="5" s="1"/>
  <c r="G223" i="5" s="1"/>
  <c r="E222" i="5"/>
  <c r="F222" i="5" s="1"/>
  <c r="G222" i="5" s="1"/>
  <c r="E221" i="5"/>
  <c r="F221" i="5" s="1"/>
  <c r="G221" i="5" s="1"/>
  <c r="E220" i="5"/>
  <c r="F220" i="5" s="1"/>
  <c r="G220" i="5" s="1"/>
  <c r="E219" i="5"/>
  <c r="F219" i="5" s="1"/>
  <c r="G219" i="5" s="1"/>
  <c r="E218" i="5"/>
  <c r="F218" i="5" s="1"/>
  <c r="G218" i="5" s="1"/>
  <c r="E217" i="5"/>
  <c r="F217" i="5" s="1"/>
  <c r="G217" i="5" s="1"/>
  <c r="E216" i="5"/>
  <c r="F216" i="5" s="1"/>
  <c r="G216" i="5" s="1"/>
  <c r="E215" i="5"/>
  <c r="F215" i="5" s="1"/>
  <c r="G215" i="5" s="1"/>
  <c r="E214" i="5"/>
  <c r="F214" i="5" s="1"/>
  <c r="G214" i="5" s="1"/>
  <c r="E213" i="5"/>
  <c r="F213" i="5" s="1"/>
  <c r="G213" i="5" s="1"/>
  <c r="E212" i="5"/>
  <c r="F212" i="5" s="1"/>
  <c r="G212" i="5" s="1"/>
  <c r="E211" i="5"/>
  <c r="F211" i="5" s="1"/>
  <c r="G211" i="5" s="1"/>
  <c r="E210" i="5"/>
  <c r="F210" i="5" s="1"/>
  <c r="G210" i="5" s="1"/>
  <c r="E209" i="5"/>
  <c r="F209" i="5" s="1"/>
  <c r="G209" i="5" s="1"/>
  <c r="E208" i="5"/>
  <c r="F208" i="5" s="1"/>
  <c r="G208" i="5" s="1"/>
  <c r="E207" i="5"/>
  <c r="F207" i="5" s="1"/>
  <c r="G207" i="5" s="1"/>
  <c r="E206" i="5"/>
  <c r="F206" i="5" s="1"/>
  <c r="G206" i="5" s="1"/>
  <c r="E205" i="5"/>
  <c r="F205" i="5" s="1"/>
  <c r="G205" i="5" s="1"/>
  <c r="E204" i="5"/>
  <c r="F204" i="5" s="1"/>
  <c r="G204" i="5" s="1"/>
  <c r="E203" i="5"/>
  <c r="F203" i="5" s="1"/>
  <c r="G203" i="5" s="1"/>
  <c r="E202" i="5"/>
  <c r="F202" i="5" s="1"/>
  <c r="G202" i="5" s="1"/>
  <c r="E201" i="5"/>
  <c r="F201" i="5" s="1"/>
  <c r="G201" i="5" s="1"/>
  <c r="E200" i="5"/>
  <c r="F200" i="5" s="1"/>
  <c r="G200" i="5" s="1"/>
  <c r="E199" i="5"/>
  <c r="F199" i="5" s="1"/>
  <c r="G199" i="5" s="1"/>
  <c r="E198" i="5"/>
  <c r="F198" i="5" s="1"/>
  <c r="G198" i="5" s="1"/>
  <c r="E197" i="5"/>
  <c r="F197" i="5" s="1"/>
  <c r="G197" i="5" s="1"/>
  <c r="E196" i="5"/>
  <c r="F196" i="5" s="1"/>
  <c r="G196" i="5" s="1"/>
  <c r="E195" i="5"/>
  <c r="F195" i="5" s="1"/>
  <c r="G195" i="5" s="1"/>
  <c r="E194" i="5"/>
  <c r="F194" i="5" s="1"/>
  <c r="G194" i="5" s="1"/>
  <c r="E193" i="5"/>
  <c r="F193" i="5" s="1"/>
  <c r="G193" i="5" s="1"/>
  <c r="E192" i="5"/>
  <c r="F192" i="5" s="1"/>
  <c r="G192" i="5" s="1"/>
  <c r="E191" i="5"/>
  <c r="F191" i="5" s="1"/>
  <c r="G191" i="5" s="1"/>
  <c r="E190" i="5"/>
  <c r="F190" i="5" s="1"/>
  <c r="G190" i="5" s="1"/>
  <c r="E189" i="5"/>
  <c r="F189" i="5" s="1"/>
  <c r="G189" i="5" s="1"/>
  <c r="E188" i="5"/>
  <c r="F188" i="5" s="1"/>
  <c r="G188" i="5" s="1"/>
  <c r="E187" i="5"/>
  <c r="F187" i="5" s="1"/>
  <c r="G187" i="5" s="1"/>
  <c r="E186" i="5"/>
  <c r="F186" i="5" s="1"/>
  <c r="G186" i="5" s="1"/>
  <c r="E185" i="5"/>
  <c r="F185" i="5" s="1"/>
  <c r="G185" i="5" s="1"/>
  <c r="E184" i="5"/>
  <c r="F184" i="5" s="1"/>
  <c r="G184" i="5" s="1"/>
  <c r="E183" i="5"/>
  <c r="F183" i="5" s="1"/>
  <c r="G183" i="5" s="1"/>
  <c r="E182" i="5"/>
  <c r="F182" i="5" s="1"/>
  <c r="G182" i="5" s="1"/>
  <c r="E181" i="5"/>
  <c r="F181" i="5" s="1"/>
  <c r="G181" i="5" s="1"/>
  <c r="E180" i="5"/>
  <c r="F180" i="5" s="1"/>
  <c r="G180" i="5" s="1"/>
  <c r="E179" i="5"/>
  <c r="F179" i="5" s="1"/>
  <c r="G179" i="5" s="1"/>
  <c r="E178" i="5"/>
  <c r="F178" i="5" s="1"/>
  <c r="G178" i="5" s="1"/>
  <c r="E177" i="5"/>
  <c r="F177" i="5" s="1"/>
  <c r="G177" i="5" s="1"/>
  <c r="E176" i="5"/>
  <c r="F176" i="5" s="1"/>
  <c r="G176" i="5" s="1"/>
  <c r="E175" i="5"/>
  <c r="F175" i="5" s="1"/>
  <c r="G175" i="5" s="1"/>
  <c r="E174" i="5"/>
  <c r="F174" i="5" s="1"/>
  <c r="G174" i="5" s="1"/>
  <c r="E173" i="5"/>
  <c r="F173" i="5" s="1"/>
  <c r="G173" i="5" s="1"/>
  <c r="E172" i="5"/>
  <c r="F172" i="5" s="1"/>
  <c r="G172" i="5" s="1"/>
  <c r="E171" i="5"/>
  <c r="F171" i="5" s="1"/>
  <c r="G171" i="5" s="1"/>
  <c r="E170" i="5"/>
  <c r="F170" i="5" s="1"/>
  <c r="G170" i="5" s="1"/>
  <c r="E169" i="5"/>
  <c r="F169" i="5" s="1"/>
  <c r="G169" i="5" s="1"/>
  <c r="E168" i="5"/>
  <c r="F168" i="5" s="1"/>
  <c r="G168" i="5" s="1"/>
  <c r="E167" i="5"/>
  <c r="F167" i="5" s="1"/>
  <c r="G167" i="5" s="1"/>
  <c r="E166" i="5"/>
  <c r="F166" i="5" s="1"/>
  <c r="G166" i="5" s="1"/>
  <c r="E165" i="5"/>
  <c r="F165" i="5" s="1"/>
  <c r="G165" i="5" s="1"/>
  <c r="E164" i="5"/>
  <c r="F164" i="5" s="1"/>
  <c r="G164" i="5" s="1"/>
  <c r="E163" i="5"/>
  <c r="F163" i="5" s="1"/>
  <c r="G163" i="5" s="1"/>
  <c r="E162" i="5"/>
  <c r="F162" i="5" s="1"/>
  <c r="G162" i="5" s="1"/>
  <c r="E161" i="5"/>
  <c r="F161" i="5" s="1"/>
  <c r="G161" i="5" s="1"/>
  <c r="E160" i="5"/>
  <c r="F160" i="5" s="1"/>
  <c r="G160" i="5" s="1"/>
  <c r="E159" i="5"/>
  <c r="F159" i="5" s="1"/>
  <c r="G159" i="5" s="1"/>
  <c r="E158" i="5"/>
  <c r="F158" i="5" s="1"/>
  <c r="G158" i="5" s="1"/>
  <c r="E157" i="5"/>
  <c r="F157" i="5" s="1"/>
  <c r="G157" i="5" s="1"/>
  <c r="E156" i="5"/>
  <c r="F156" i="5" s="1"/>
  <c r="G156" i="5" s="1"/>
  <c r="E155" i="5"/>
  <c r="F155" i="5" s="1"/>
  <c r="G155" i="5" s="1"/>
  <c r="E154" i="5"/>
  <c r="F154" i="5" s="1"/>
  <c r="G154" i="5" s="1"/>
  <c r="E153" i="5"/>
  <c r="F153" i="5" s="1"/>
  <c r="G153" i="5" s="1"/>
  <c r="E152" i="5"/>
  <c r="F152" i="5" s="1"/>
  <c r="G152" i="5" s="1"/>
  <c r="E151" i="5"/>
  <c r="F151" i="5" s="1"/>
  <c r="G151" i="5" s="1"/>
  <c r="E150" i="5"/>
  <c r="F150" i="5" s="1"/>
  <c r="G150" i="5" s="1"/>
  <c r="E149" i="5"/>
  <c r="F149" i="5" s="1"/>
  <c r="G149" i="5" s="1"/>
  <c r="E148" i="5"/>
  <c r="F148" i="5" s="1"/>
  <c r="G148" i="5" s="1"/>
  <c r="E147" i="5"/>
  <c r="F147" i="5" s="1"/>
  <c r="G147" i="5" s="1"/>
  <c r="E146" i="5"/>
  <c r="F146" i="5" s="1"/>
  <c r="G146" i="5" s="1"/>
  <c r="E145" i="5"/>
  <c r="F145" i="5" s="1"/>
  <c r="G145" i="5" s="1"/>
  <c r="E144" i="5"/>
  <c r="F144" i="5" s="1"/>
  <c r="G144" i="5" s="1"/>
  <c r="E143" i="5"/>
  <c r="F143" i="5" s="1"/>
  <c r="G143" i="5" s="1"/>
  <c r="E142" i="5"/>
  <c r="F142" i="5" s="1"/>
  <c r="G142" i="5" s="1"/>
  <c r="E141" i="5"/>
  <c r="F141" i="5" s="1"/>
  <c r="G141" i="5" s="1"/>
  <c r="E140" i="5"/>
  <c r="F140" i="5" s="1"/>
  <c r="G140" i="5" s="1"/>
  <c r="E139" i="5"/>
  <c r="F139" i="5" s="1"/>
  <c r="G139" i="5" s="1"/>
  <c r="E138" i="5"/>
  <c r="F138" i="5" s="1"/>
  <c r="G138" i="5" s="1"/>
  <c r="E137" i="5"/>
  <c r="F137" i="5" s="1"/>
  <c r="G137" i="5" s="1"/>
  <c r="E136" i="5"/>
  <c r="F136" i="5" s="1"/>
  <c r="G136" i="5" s="1"/>
  <c r="E135" i="5"/>
  <c r="F135" i="5" s="1"/>
  <c r="G135" i="5" s="1"/>
  <c r="E134" i="5"/>
  <c r="F134" i="5" s="1"/>
  <c r="G134" i="5" s="1"/>
  <c r="E133" i="5"/>
  <c r="F133" i="5" s="1"/>
  <c r="G133" i="5" s="1"/>
  <c r="E132" i="5"/>
  <c r="F132" i="5" s="1"/>
  <c r="G132" i="5" s="1"/>
  <c r="E131" i="5"/>
  <c r="F131" i="5" s="1"/>
  <c r="G131" i="5" s="1"/>
  <c r="E130" i="5"/>
  <c r="F130" i="5" s="1"/>
  <c r="G130" i="5" s="1"/>
  <c r="E129" i="5"/>
  <c r="F129" i="5" s="1"/>
  <c r="G129" i="5" s="1"/>
  <c r="E128" i="5"/>
  <c r="F128" i="5" s="1"/>
  <c r="G128" i="5" s="1"/>
  <c r="E127" i="5"/>
  <c r="F127" i="5" s="1"/>
  <c r="G127" i="5" s="1"/>
  <c r="E126" i="5"/>
  <c r="F126" i="5" s="1"/>
  <c r="G126" i="5" s="1"/>
  <c r="E125" i="5"/>
  <c r="F125" i="5" s="1"/>
  <c r="G125" i="5" s="1"/>
  <c r="E124" i="5"/>
  <c r="F124" i="5" s="1"/>
  <c r="G124" i="5" s="1"/>
  <c r="E123" i="5"/>
  <c r="F123" i="5" s="1"/>
  <c r="G123" i="5" s="1"/>
  <c r="E122" i="5"/>
  <c r="F122" i="5" s="1"/>
  <c r="G122" i="5" s="1"/>
  <c r="E121" i="5"/>
  <c r="F121" i="5" s="1"/>
  <c r="G121" i="5" s="1"/>
  <c r="E120" i="5"/>
  <c r="F120" i="5" s="1"/>
  <c r="G120" i="5" s="1"/>
  <c r="E119" i="5"/>
  <c r="F119" i="5" s="1"/>
  <c r="G119" i="5" s="1"/>
  <c r="E118" i="5"/>
  <c r="F118" i="5" s="1"/>
  <c r="G118" i="5" s="1"/>
  <c r="E117" i="5"/>
  <c r="F117" i="5" s="1"/>
  <c r="G117" i="5" s="1"/>
  <c r="E116" i="5"/>
  <c r="F116" i="5" s="1"/>
  <c r="G116" i="5" s="1"/>
  <c r="E115" i="5"/>
  <c r="F115" i="5" s="1"/>
  <c r="G115" i="5" s="1"/>
  <c r="E114" i="5"/>
  <c r="F114" i="5" s="1"/>
  <c r="G114" i="5" s="1"/>
  <c r="E113" i="5"/>
  <c r="F113" i="5" s="1"/>
  <c r="G113" i="5" s="1"/>
  <c r="E112" i="5"/>
  <c r="F112" i="5" s="1"/>
  <c r="G112" i="5" s="1"/>
  <c r="E111" i="5"/>
  <c r="F111" i="5" s="1"/>
  <c r="G111" i="5" s="1"/>
  <c r="E110" i="5"/>
  <c r="F110" i="5" s="1"/>
  <c r="G110" i="5" s="1"/>
  <c r="E109" i="5"/>
  <c r="F109" i="5" s="1"/>
  <c r="G109" i="5" s="1"/>
  <c r="E108" i="5"/>
  <c r="F108" i="5" s="1"/>
  <c r="G108" i="5" s="1"/>
  <c r="E107" i="5"/>
  <c r="F107" i="5" s="1"/>
  <c r="G107" i="5" s="1"/>
  <c r="E106" i="5"/>
  <c r="F106" i="5" s="1"/>
  <c r="G106" i="5" s="1"/>
  <c r="E105" i="5"/>
  <c r="F105" i="5" s="1"/>
  <c r="G105" i="5" s="1"/>
  <c r="E104" i="5"/>
  <c r="F104" i="5" s="1"/>
  <c r="G104" i="5" s="1"/>
  <c r="E103" i="5"/>
  <c r="F103" i="5" s="1"/>
  <c r="G103" i="5" s="1"/>
  <c r="E102" i="5"/>
  <c r="F102" i="5" s="1"/>
  <c r="G102" i="5" s="1"/>
  <c r="E101" i="5"/>
  <c r="F101" i="5" s="1"/>
  <c r="G101" i="5" s="1"/>
  <c r="E100" i="5"/>
  <c r="F100" i="5" s="1"/>
  <c r="G100" i="5" s="1"/>
  <c r="E99" i="5"/>
  <c r="F99" i="5" s="1"/>
  <c r="G99" i="5" s="1"/>
  <c r="E98" i="5"/>
  <c r="F98" i="5" s="1"/>
  <c r="G98" i="5" s="1"/>
  <c r="E97" i="5"/>
  <c r="F97" i="5" s="1"/>
  <c r="G97" i="5" s="1"/>
  <c r="E96" i="5"/>
  <c r="F96" i="5" s="1"/>
  <c r="G96" i="5" s="1"/>
  <c r="E95" i="5"/>
  <c r="F95" i="5" s="1"/>
  <c r="G95" i="5" s="1"/>
  <c r="E94" i="5"/>
  <c r="F94" i="5" s="1"/>
  <c r="G94" i="5" s="1"/>
  <c r="E93" i="5"/>
  <c r="F93" i="5" s="1"/>
  <c r="G93" i="5" s="1"/>
  <c r="E92" i="5"/>
  <c r="F92" i="5" s="1"/>
  <c r="G92" i="5" s="1"/>
  <c r="E91" i="5"/>
  <c r="F91" i="5" s="1"/>
  <c r="G91" i="5" s="1"/>
  <c r="E90" i="5"/>
  <c r="F90" i="5" s="1"/>
  <c r="G90" i="5" s="1"/>
  <c r="E89" i="5"/>
  <c r="F89" i="5" s="1"/>
  <c r="G89" i="5" s="1"/>
  <c r="E88" i="5"/>
  <c r="F88" i="5" s="1"/>
  <c r="G88" i="5" s="1"/>
  <c r="E87" i="5"/>
  <c r="F87" i="5" s="1"/>
  <c r="G87" i="5" s="1"/>
  <c r="E86" i="5"/>
  <c r="F86" i="5" s="1"/>
  <c r="G86" i="5" s="1"/>
  <c r="E85" i="5"/>
  <c r="F85" i="5" s="1"/>
  <c r="G85" i="5" s="1"/>
  <c r="E84" i="5"/>
  <c r="F84" i="5" s="1"/>
  <c r="G84" i="5" s="1"/>
  <c r="E83" i="5"/>
  <c r="F83" i="5" s="1"/>
  <c r="G83" i="5" s="1"/>
  <c r="E82" i="5"/>
  <c r="F82" i="5" s="1"/>
  <c r="G82" i="5" s="1"/>
  <c r="E81" i="5"/>
  <c r="F81" i="5" s="1"/>
  <c r="G81" i="5" s="1"/>
  <c r="E80" i="5"/>
  <c r="F80" i="5" s="1"/>
  <c r="G80" i="5" s="1"/>
  <c r="E79" i="5"/>
  <c r="F79" i="5" s="1"/>
  <c r="G79" i="5" s="1"/>
  <c r="E78" i="5"/>
  <c r="F78" i="5" s="1"/>
  <c r="G78" i="5" s="1"/>
  <c r="E77" i="5"/>
  <c r="F77" i="5" s="1"/>
  <c r="G77" i="5" s="1"/>
  <c r="E76" i="5"/>
  <c r="F76" i="5" s="1"/>
  <c r="G76" i="5" s="1"/>
  <c r="E75" i="5"/>
  <c r="F75" i="5" s="1"/>
  <c r="G75" i="5" s="1"/>
  <c r="E74" i="5"/>
  <c r="F74" i="5" s="1"/>
  <c r="G74" i="5" s="1"/>
  <c r="E73" i="5"/>
  <c r="F73" i="5" s="1"/>
  <c r="G73" i="5" s="1"/>
  <c r="E72" i="5"/>
  <c r="F72" i="5" s="1"/>
  <c r="G72" i="5" s="1"/>
  <c r="E71" i="5"/>
  <c r="F71" i="5" s="1"/>
  <c r="G71" i="5" s="1"/>
  <c r="E70" i="5"/>
  <c r="F70" i="5" s="1"/>
  <c r="G70" i="5" s="1"/>
  <c r="E69" i="5"/>
  <c r="F69" i="5" s="1"/>
  <c r="G69" i="5" s="1"/>
  <c r="E68" i="5"/>
  <c r="F68" i="5" s="1"/>
  <c r="G68" i="5" s="1"/>
  <c r="E67" i="5"/>
  <c r="F67" i="5" s="1"/>
  <c r="G67" i="5" s="1"/>
  <c r="E66" i="5"/>
  <c r="F66" i="5" s="1"/>
  <c r="G66" i="5" s="1"/>
  <c r="E65" i="5"/>
  <c r="F65" i="5" s="1"/>
  <c r="G65" i="5" s="1"/>
  <c r="E64" i="5"/>
  <c r="F64" i="5" s="1"/>
  <c r="G64" i="5" s="1"/>
  <c r="E63" i="5"/>
  <c r="F63" i="5" s="1"/>
  <c r="G63" i="5" s="1"/>
  <c r="E62" i="5"/>
  <c r="F62" i="5" s="1"/>
  <c r="G62" i="5" s="1"/>
  <c r="E61" i="5"/>
  <c r="F61" i="5" s="1"/>
  <c r="G61" i="5" s="1"/>
  <c r="E60" i="5"/>
  <c r="F60" i="5" s="1"/>
  <c r="G60" i="5" s="1"/>
  <c r="E59" i="5"/>
  <c r="F59" i="5" s="1"/>
  <c r="G59" i="5" s="1"/>
  <c r="E58" i="5"/>
  <c r="F58" i="5" s="1"/>
  <c r="G58" i="5" s="1"/>
  <c r="E57" i="5"/>
  <c r="F57" i="5" s="1"/>
  <c r="G57" i="5" s="1"/>
  <c r="E56" i="5"/>
  <c r="F56" i="5" s="1"/>
  <c r="G56" i="5" s="1"/>
  <c r="E55" i="5"/>
  <c r="F55" i="5" s="1"/>
  <c r="G55" i="5" s="1"/>
  <c r="E54" i="5"/>
  <c r="F54" i="5" s="1"/>
  <c r="G54" i="5" s="1"/>
  <c r="E53" i="5"/>
  <c r="F53" i="5" s="1"/>
  <c r="G53" i="5" s="1"/>
  <c r="E52" i="5"/>
  <c r="F52" i="5" s="1"/>
  <c r="G52" i="5" s="1"/>
  <c r="E51" i="5"/>
  <c r="F51" i="5" s="1"/>
  <c r="G51" i="5" s="1"/>
  <c r="E50" i="5"/>
  <c r="F50" i="5" s="1"/>
  <c r="G50" i="5" s="1"/>
  <c r="E49" i="5"/>
  <c r="F49" i="5" s="1"/>
  <c r="G49" i="5" s="1"/>
  <c r="E48" i="5"/>
  <c r="F48" i="5" s="1"/>
  <c r="G48" i="5" s="1"/>
  <c r="E47" i="5"/>
  <c r="F47" i="5" s="1"/>
  <c r="G47" i="5" s="1"/>
  <c r="E46" i="5"/>
  <c r="F46" i="5" s="1"/>
  <c r="G46" i="5" s="1"/>
  <c r="E45" i="5"/>
  <c r="F45" i="5" s="1"/>
  <c r="G45" i="5" s="1"/>
  <c r="E44" i="5"/>
  <c r="F44" i="5" s="1"/>
  <c r="G44" i="5" s="1"/>
  <c r="E43" i="5"/>
  <c r="F43" i="5" s="1"/>
  <c r="G43" i="5" s="1"/>
  <c r="E42" i="5"/>
  <c r="F42" i="5" s="1"/>
  <c r="G42" i="5" s="1"/>
  <c r="E41" i="5"/>
  <c r="F41" i="5" s="1"/>
  <c r="G41" i="5" s="1"/>
  <c r="E40" i="5"/>
  <c r="F40" i="5" s="1"/>
  <c r="G40" i="5" s="1"/>
  <c r="E39" i="5"/>
  <c r="F39" i="5" s="1"/>
  <c r="G39" i="5" s="1"/>
  <c r="E38" i="5"/>
  <c r="F38" i="5" s="1"/>
  <c r="G38" i="5" s="1"/>
  <c r="E37" i="5"/>
  <c r="F37" i="5" s="1"/>
  <c r="G37" i="5" s="1"/>
  <c r="E36" i="5"/>
  <c r="F36" i="5" s="1"/>
  <c r="G36" i="5" s="1"/>
  <c r="E35" i="5"/>
  <c r="F35" i="5" s="1"/>
  <c r="G35" i="5" s="1"/>
  <c r="E34" i="5"/>
  <c r="F34" i="5" s="1"/>
  <c r="G34" i="5" s="1"/>
  <c r="E33" i="5"/>
  <c r="F33" i="5" s="1"/>
  <c r="G33" i="5" s="1"/>
  <c r="E32" i="5"/>
  <c r="F32" i="5" s="1"/>
  <c r="G32" i="5" s="1"/>
  <c r="E31" i="5"/>
  <c r="F31" i="5" s="1"/>
  <c r="G31" i="5" s="1"/>
  <c r="E30" i="5"/>
  <c r="F30" i="5" s="1"/>
  <c r="G30" i="5" s="1"/>
  <c r="E29" i="5"/>
  <c r="F29" i="5" s="1"/>
  <c r="G29" i="5" s="1"/>
  <c r="E28" i="5"/>
  <c r="F28" i="5" s="1"/>
  <c r="G28" i="5" s="1"/>
  <c r="E27" i="5"/>
  <c r="F27" i="5" s="1"/>
  <c r="G27" i="5" s="1"/>
  <c r="E26" i="5"/>
  <c r="F26" i="5" s="1"/>
  <c r="G26" i="5" s="1"/>
  <c r="E25" i="5"/>
  <c r="F25" i="5" s="1"/>
  <c r="G25" i="5" s="1"/>
  <c r="E24" i="5"/>
  <c r="F24" i="5" s="1"/>
  <c r="G24" i="5" s="1"/>
  <c r="E23" i="5"/>
  <c r="F23" i="5" s="1"/>
  <c r="G23" i="5" s="1"/>
  <c r="E22" i="5"/>
  <c r="F22" i="5" s="1"/>
  <c r="G22" i="5" s="1"/>
  <c r="E21" i="5"/>
  <c r="F21" i="5" s="1"/>
  <c r="G21" i="5" s="1"/>
  <c r="E20" i="5"/>
  <c r="F20" i="5" s="1"/>
  <c r="G20" i="5" s="1"/>
  <c r="E19" i="5"/>
  <c r="F19" i="5" s="1"/>
  <c r="G19" i="5" s="1"/>
  <c r="E18" i="5"/>
  <c r="F18" i="5" s="1"/>
  <c r="G18" i="5" s="1"/>
  <c r="E17" i="5"/>
  <c r="F17" i="5" s="1"/>
  <c r="G17" i="5" s="1"/>
  <c r="E16" i="5"/>
  <c r="F16" i="5" s="1"/>
  <c r="G16" i="5" s="1"/>
  <c r="E15" i="5"/>
  <c r="F15" i="5" s="1"/>
  <c r="G15" i="5" s="1"/>
  <c r="E14" i="5"/>
  <c r="F14" i="5" s="1"/>
  <c r="G14" i="5" s="1"/>
  <c r="E13" i="5"/>
  <c r="F13" i="5" s="1"/>
  <c r="G13" i="5" s="1"/>
  <c r="E12" i="5"/>
  <c r="F12" i="5" s="1"/>
  <c r="G12" i="5" s="1"/>
  <c r="E11" i="5"/>
  <c r="F11" i="5" s="1"/>
  <c r="G11" i="5" s="1"/>
  <c r="E10" i="5"/>
  <c r="F10" i="5" s="1"/>
  <c r="G10" i="5" s="1"/>
  <c r="E9" i="5"/>
  <c r="F9" i="5" s="1"/>
  <c r="G9" i="5" s="1"/>
  <c r="E8" i="5"/>
  <c r="F8" i="5" s="1"/>
  <c r="G8" i="5" s="1"/>
  <c r="E7" i="5"/>
  <c r="F7" i="5" s="1"/>
  <c r="G7" i="5" s="1"/>
  <c r="E6" i="5"/>
  <c r="F6" i="5" s="1"/>
  <c r="G6" i="5" s="1"/>
  <c r="E5" i="5"/>
  <c r="F5" i="5" s="1"/>
  <c r="G5" i="5" s="1"/>
  <c r="E4" i="5"/>
  <c r="F4" i="5" s="1"/>
  <c r="G4" i="5" s="1"/>
  <c r="E2" i="5"/>
  <c r="F2" i="5" s="1"/>
  <c r="G2" i="5" s="1"/>
  <c r="H4" i="4" s="1"/>
  <c r="E3" i="5"/>
  <c r="F3" i="5" s="1"/>
  <c r="G3" i="5" s="1"/>
  <c r="C1000" i="5"/>
  <c r="C999" i="5"/>
  <c r="C998" i="5"/>
  <c r="C997" i="5"/>
  <c r="C996" i="5"/>
  <c r="C995" i="5"/>
  <c r="C994" i="5"/>
  <c r="C993" i="5"/>
  <c r="C992" i="5"/>
  <c r="C991" i="5"/>
  <c r="C990" i="5"/>
  <c r="C989" i="5"/>
  <c r="C988" i="5"/>
  <c r="C987" i="5"/>
  <c r="C986" i="5"/>
  <c r="C985" i="5"/>
  <c r="C984" i="5"/>
  <c r="C983" i="5"/>
  <c r="C982" i="5"/>
  <c r="C981" i="5"/>
  <c r="C980" i="5"/>
  <c r="C979" i="5"/>
  <c r="C978" i="5"/>
  <c r="C977" i="5"/>
  <c r="C976" i="5"/>
  <c r="C975" i="5"/>
  <c r="C974" i="5"/>
  <c r="C973" i="5"/>
  <c r="C972" i="5"/>
  <c r="C971" i="5"/>
  <c r="C970" i="5"/>
  <c r="C969" i="5"/>
  <c r="C968" i="5"/>
  <c r="C967" i="5"/>
  <c r="C966" i="5"/>
  <c r="C965" i="5"/>
  <c r="C964" i="5"/>
  <c r="C963" i="5"/>
  <c r="C962" i="5"/>
  <c r="C961" i="5"/>
  <c r="C960" i="5"/>
  <c r="C959" i="5"/>
  <c r="C958" i="5"/>
  <c r="C957" i="5"/>
  <c r="C956" i="5"/>
  <c r="C955" i="5"/>
  <c r="C954" i="5"/>
  <c r="C953" i="5"/>
  <c r="C952" i="5"/>
  <c r="C951" i="5"/>
  <c r="C950" i="5"/>
  <c r="C949" i="5"/>
  <c r="C948" i="5"/>
  <c r="C947" i="5"/>
  <c r="C946" i="5"/>
  <c r="C945" i="5"/>
  <c r="C944" i="5"/>
  <c r="C943" i="5"/>
  <c r="C942" i="5"/>
  <c r="C941" i="5"/>
  <c r="C940" i="5"/>
  <c r="C939" i="5"/>
  <c r="C938" i="5"/>
  <c r="C937" i="5"/>
  <c r="C936" i="5"/>
  <c r="C935" i="5"/>
  <c r="C934" i="5"/>
  <c r="C933" i="5"/>
  <c r="C932" i="5"/>
  <c r="C931" i="5"/>
  <c r="C930" i="5"/>
  <c r="C929" i="5"/>
  <c r="C928" i="5"/>
  <c r="C927" i="5"/>
  <c r="C926" i="5"/>
  <c r="C925" i="5"/>
  <c r="C924" i="5"/>
  <c r="C923" i="5"/>
  <c r="C922" i="5"/>
  <c r="C921" i="5"/>
  <c r="C920" i="5"/>
  <c r="C919" i="5"/>
  <c r="C918" i="5"/>
  <c r="C917" i="5"/>
  <c r="C916" i="5"/>
  <c r="C915" i="5"/>
  <c r="C914" i="5"/>
  <c r="C913" i="5"/>
  <c r="C912" i="5"/>
  <c r="C911" i="5"/>
  <c r="C910" i="5"/>
  <c r="C909" i="5"/>
  <c r="C908" i="5"/>
  <c r="C907" i="5"/>
  <c r="C906" i="5"/>
  <c r="C905" i="5"/>
  <c r="C904" i="5"/>
  <c r="C903" i="5"/>
  <c r="C902" i="5"/>
  <c r="C901" i="5"/>
  <c r="C900" i="5"/>
  <c r="C899" i="5"/>
  <c r="C898" i="5"/>
  <c r="C897" i="5"/>
  <c r="C896" i="5"/>
  <c r="C895" i="5"/>
  <c r="C894" i="5"/>
  <c r="C893" i="5"/>
  <c r="C892" i="5"/>
  <c r="C891" i="5"/>
  <c r="C890" i="5"/>
  <c r="C889" i="5"/>
  <c r="C888" i="5"/>
  <c r="C887" i="5"/>
  <c r="C886" i="5"/>
  <c r="C885" i="5"/>
  <c r="C884" i="5"/>
  <c r="C883" i="5"/>
  <c r="C882" i="5"/>
  <c r="C881" i="5"/>
  <c r="C880" i="5"/>
  <c r="C879" i="5"/>
  <c r="C878" i="5"/>
  <c r="F877" i="5"/>
  <c r="G877" i="5" s="1"/>
  <c r="C877" i="5"/>
  <c r="C876" i="5"/>
  <c r="C875" i="5"/>
  <c r="C874" i="5"/>
  <c r="C873" i="5"/>
  <c r="C872" i="5"/>
  <c r="C871" i="5"/>
  <c r="C870" i="5"/>
  <c r="C869" i="5"/>
  <c r="C868" i="5"/>
  <c r="C867" i="5"/>
  <c r="C866" i="5"/>
  <c r="C865" i="5"/>
  <c r="C864" i="5"/>
  <c r="C863" i="5"/>
  <c r="C862" i="5"/>
  <c r="C861" i="5"/>
  <c r="C860" i="5"/>
  <c r="C859" i="5"/>
  <c r="C858" i="5"/>
  <c r="C857" i="5"/>
  <c r="C856" i="5"/>
  <c r="C855" i="5"/>
  <c r="C854" i="5"/>
  <c r="C853" i="5"/>
  <c r="C852" i="5"/>
  <c r="C851" i="5"/>
  <c r="C850" i="5"/>
  <c r="C849" i="5"/>
  <c r="C848" i="5"/>
  <c r="C847" i="5"/>
  <c r="C846" i="5"/>
  <c r="C845" i="5"/>
  <c r="C844" i="5"/>
  <c r="C843" i="5"/>
  <c r="C842" i="5"/>
  <c r="C841" i="5"/>
  <c r="C840" i="5"/>
  <c r="C839" i="5"/>
  <c r="C838" i="5"/>
  <c r="C837" i="5"/>
  <c r="C836" i="5"/>
  <c r="C835" i="5"/>
  <c r="C834" i="5"/>
  <c r="C833" i="5"/>
  <c r="C832" i="5"/>
  <c r="C831" i="5"/>
  <c r="C830" i="5"/>
  <c r="C829" i="5"/>
  <c r="C828" i="5"/>
  <c r="C827" i="5"/>
  <c r="C826" i="5"/>
  <c r="C825" i="5"/>
  <c r="C824" i="5"/>
  <c r="C823" i="5"/>
  <c r="C822" i="5"/>
  <c r="C821" i="5"/>
  <c r="C820" i="5"/>
  <c r="C819" i="5"/>
  <c r="C818" i="5"/>
  <c r="C817" i="5"/>
  <c r="C816" i="5"/>
  <c r="C815" i="5"/>
  <c r="C814" i="5"/>
  <c r="C813" i="5"/>
  <c r="C812" i="5"/>
  <c r="C811" i="5"/>
  <c r="C810" i="5"/>
  <c r="C809" i="5"/>
  <c r="C808" i="5"/>
  <c r="C807" i="5"/>
  <c r="C806" i="5"/>
  <c r="C805" i="5"/>
  <c r="C804" i="5"/>
  <c r="C803" i="5"/>
  <c r="C802" i="5"/>
  <c r="C801" i="5"/>
  <c r="C800" i="5"/>
  <c r="C799" i="5"/>
  <c r="C798" i="5"/>
  <c r="C797" i="5"/>
  <c r="C796" i="5"/>
  <c r="C795" i="5"/>
  <c r="C794" i="5"/>
  <c r="C793" i="5"/>
  <c r="C792" i="5"/>
  <c r="C791" i="5"/>
  <c r="C790" i="5"/>
  <c r="C789" i="5"/>
  <c r="C788" i="5"/>
  <c r="C787" i="5"/>
  <c r="C786" i="5"/>
  <c r="C785" i="5"/>
  <c r="C784" i="5"/>
  <c r="C783" i="5"/>
  <c r="C782" i="5"/>
  <c r="C781" i="5"/>
  <c r="C780" i="5"/>
  <c r="C779" i="5"/>
  <c r="C778" i="5"/>
  <c r="C777" i="5"/>
  <c r="C776" i="5"/>
  <c r="C775" i="5"/>
  <c r="C774" i="5"/>
  <c r="C773" i="5"/>
  <c r="C772" i="5"/>
  <c r="C771" i="5"/>
  <c r="C770" i="5"/>
  <c r="C769" i="5"/>
  <c r="C768" i="5"/>
  <c r="C767" i="5"/>
  <c r="C766" i="5"/>
  <c r="C765" i="5"/>
  <c r="C764" i="5"/>
  <c r="C763" i="5"/>
  <c r="C762" i="5"/>
  <c r="C761" i="5"/>
  <c r="C760" i="5"/>
  <c r="C759" i="5"/>
  <c r="C758" i="5"/>
  <c r="C757" i="5"/>
  <c r="C756" i="5"/>
  <c r="C755" i="5"/>
  <c r="C754" i="5"/>
  <c r="C753" i="5"/>
  <c r="C752" i="5"/>
  <c r="C751" i="5"/>
  <c r="C750" i="5"/>
  <c r="C749" i="5"/>
  <c r="C748" i="5"/>
  <c r="C747" i="5"/>
  <c r="C746" i="5"/>
  <c r="C745" i="5"/>
  <c r="C744" i="5"/>
  <c r="C743" i="5"/>
  <c r="C742" i="5"/>
  <c r="C741" i="5"/>
  <c r="C740" i="5"/>
  <c r="C739" i="5"/>
  <c r="C738" i="5"/>
  <c r="C737" i="5"/>
  <c r="C736" i="5"/>
  <c r="C735" i="5"/>
  <c r="C734" i="5"/>
  <c r="C733" i="5"/>
  <c r="C732" i="5"/>
  <c r="C731" i="5"/>
  <c r="C730" i="5"/>
  <c r="C729" i="5"/>
  <c r="C728" i="5"/>
  <c r="C727" i="5"/>
  <c r="C726" i="5"/>
  <c r="C725" i="5"/>
  <c r="C724" i="5"/>
  <c r="C723" i="5"/>
  <c r="C722" i="5"/>
  <c r="C721" i="5"/>
  <c r="C720" i="5"/>
  <c r="C719" i="5"/>
  <c r="C718" i="5"/>
  <c r="C717" i="5"/>
  <c r="C716" i="5"/>
  <c r="C715" i="5"/>
  <c r="C714" i="5"/>
  <c r="C713" i="5"/>
  <c r="C712" i="5"/>
  <c r="C711" i="5"/>
  <c r="C710" i="5"/>
  <c r="C709" i="5"/>
  <c r="C708" i="5"/>
  <c r="C707" i="5"/>
  <c r="C706" i="5"/>
  <c r="C705" i="5"/>
  <c r="C704" i="5"/>
  <c r="C703" i="5"/>
  <c r="C702" i="5"/>
  <c r="C701" i="5"/>
  <c r="C700" i="5"/>
  <c r="C699" i="5"/>
  <c r="C698" i="5"/>
  <c r="C697" i="5"/>
  <c r="C696" i="5"/>
  <c r="C695" i="5"/>
  <c r="C694" i="5"/>
  <c r="C693" i="5"/>
  <c r="C692" i="5"/>
  <c r="C691" i="5"/>
  <c r="C690" i="5"/>
  <c r="C689" i="5"/>
  <c r="C688" i="5"/>
  <c r="C687" i="5"/>
  <c r="C686" i="5"/>
  <c r="C685" i="5"/>
  <c r="C684" i="5"/>
  <c r="C683" i="5"/>
  <c r="C682" i="5"/>
  <c r="C681" i="5"/>
  <c r="C680" i="5"/>
  <c r="C679" i="5"/>
  <c r="C678" i="5"/>
  <c r="C677" i="5"/>
  <c r="C676" i="5"/>
  <c r="C675" i="5"/>
  <c r="C674" i="5"/>
  <c r="C673" i="5"/>
  <c r="C672" i="5"/>
  <c r="C671" i="5"/>
  <c r="C670" i="5"/>
  <c r="C669" i="5"/>
  <c r="C668" i="5"/>
  <c r="C667" i="5"/>
  <c r="C666" i="5"/>
  <c r="C665" i="5"/>
  <c r="C664" i="5"/>
  <c r="C663" i="5"/>
  <c r="C662" i="5"/>
  <c r="C661" i="5"/>
  <c r="C660" i="5"/>
  <c r="C659" i="5"/>
  <c r="C658" i="5"/>
  <c r="C657" i="5"/>
  <c r="C656" i="5"/>
  <c r="C655" i="5"/>
  <c r="C654" i="5"/>
  <c r="C653" i="5"/>
  <c r="C652" i="5"/>
  <c r="C651" i="5"/>
  <c r="C650" i="5"/>
  <c r="C649" i="5"/>
  <c r="C648" i="5"/>
  <c r="C647" i="5"/>
  <c r="C646" i="5"/>
  <c r="C645" i="5"/>
  <c r="C644" i="5"/>
  <c r="C643" i="5"/>
  <c r="C642" i="5"/>
  <c r="C641" i="5"/>
  <c r="C640" i="5"/>
  <c r="C639" i="5"/>
  <c r="C638" i="5"/>
  <c r="C637" i="5"/>
  <c r="C636" i="5"/>
  <c r="C635" i="5"/>
  <c r="C634" i="5"/>
  <c r="C633" i="5"/>
  <c r="C632" i="5"/>
  <c r="C631" i="5"/>
  <c r="C630" i="5"/>
  <c r="C629" i="5"/>
  <c r="C628" i="5"/>
  <c r="C627" i="5"/>
  <c r="C626" i="5"/>
  <c r="C625" i="5"/>
  <c r="C624" i="5"/>
  <c r="C623" i="5"/>
  <c r="C622" i="5"/>
  <c r="C621" i="5"/>
  <c r="C620" i="5"/>
  <c r="C619" i="5"/>
  <c r="C618" i="5"/>
  <c r="C617" i="5"/>
  <c r="C616" i="5"/>
  <c r="C615" i="5"/>
  <c r="C614" i="5"/>
  <c r="C613" i="5"/>
  <c r="C612" i="5"/>
  <c r="C611" i="5"/>
  <c r="C610" i="5"/>
  <c r="C609" i="5"/>
  <c r="C608" i="5"/>
  <c r="C607" i="5"/>
  <c r="C606" i="5"/>
  <c r="C605" i="5"/>
  <c r="C604" i="5"/>
  <c r="C603" i="5"/>
  <c r="C602" i="5"/>
  <c r="C601" i="5"/>
  <c r="C600" i="5"/>
  <c r="C599" i="5"/>
  <c r="C598" i="5"/>
  <c r="C597" i="5"/>
  <c r="C596" i="5"/>
  <c r="C595" i="5"/>
  <c r="C594" i="5"/>
  <c r="C593" i="5"/>
  <c r="C592" i="5"/>
  <c r="C591" i="5"/>
  <c r="C590" i="5"/>
  <c r="C589" i="5"/>
  <c r="C588" i="5"/>
  <c r="C587" i="5"/>
  <c r="C586" i="5"/>
  <c r="C585" i="5"/>
  <c r="C584" i="5"/>
  <c r="C583" i="5"/>
  <c r="C582" i="5"/>
  <c r="C581" i="5"/>
  <c r="C580" i="5"/>
  <c r="C579" i="5"/>
  <c r="C578" i="5"/>
  <c r="C577" i="5"/>
  <c r="C576" i="5"/>
  <c r="C575" i="5"/>
  <c r="C574" i="5"/>
  <c r="C573" i="5"/>
  <c r="C572" i="5"/>
  <c r="C571" i="5"/>
  <c r="C570" i="5"/>
  <c r="C569" i="5"/>
  <c r="C568" i="5"/>
  <c r="C567" i="5"/>
  <c r="C566" i="5"/>
  <c r="C565" i="5"/>
  <c r="C564" i="5"/>
  <c r="C563" i="5"/>
  <c r="C562" i="5"/>
  <c r="C561" i="5"/>
  <c r="C560" i="5"/>
  <c r="C559" i="5"/>
  <c r="C558" i="5"/>
  <c r="C557" i="5"/>
  <c r="C556" i="5"/>
  <c r="C555" i="5"/>
  <c r="C554" i="5"/>
  <c r="C553" i="5"/>
  <c r="C552" i="5"/>
  <c r="C551" i="5"/>
  <c r="C550" i="5"/>
  <c r="C549" i="5"/>
  <c r="C548" i="5"/>
  <c r="C547" i="5"/>
  <c r="C546" i="5"/>
  <c r="C545" i="5"/>
  <c r="C544" i="5"/>
  <c r="C543" i="5"/>
  <c r="C542" i="5"/>
  <c r="C541" i="5"/>
  <c r="C540" i="5"/>
  <c r="C539" i="5"/>
  <c r="C538" i="5"/>
  <c r="C537" i="5"/>
  <c r="C536" i="5"/>
  <c r="C535" i="5"/>
  <c r="C534" i="5"/>
  <c r="C533" i="5"/>
  <c r="C532" i="5"/>
  <c r="C531" i="5"/>
  <c r="C530" i="5"/>
  <c r="C529" i="5"/>
  <c r="C528" i="5"/>
  <c r="C527" i="5"/>
  <c r="C526" i="5"/>
  <c r="C525" i="5"/>
  <c r="C524" i="5"/>
  <c r="C523" i="5"/>
  <c r="C522" i="5"/>
  <c r="C521" i="5"/>
  <c r="C520" i="5"/>
  <c r="C519" i="5"/>
  <c r="C518" i="5"/>
  <c r="C517" i="5"/>
  <c r="C516" i="5"/>
  <c r="C515" i="5"/>
  <c r="C514" i="5"/>
  <c r="C513" i="5"/>
  <c r="C512" i="5"/>
  <c r="C511" i="5"/>
  <c r="C510" i="5"/>
  <c r="C509" i="5"/>
  <c r="C508" i="5"/>
  <c r="C507" i="5"/>
  <c r="C506" i="5"/>
  <c r="C505" i="5"/>
  <c r="C504" i="5"/>
  <c r="C503" i="5"/>
  <c r="C502" i="5"/>
  <c r="C501" i="5"/>
  <c r="C500" i="5"/>
  <c r="C499" i="5"/>
  <c r="C498" i="5"/>
  <c r="C497" i="5"/>
  <c r="C496" i="5"/>
  <c r="C495" i="5"/>
  <c r="C494" i="5"/>
  <c r="C493" i="5"/>
  <c r="C492" i="5"/>
  <c r="C491" i="5"/>
  <c r="C490" i="5"/>
  <c r="C489" i="5"/>
  <c r="C488" i="5"/>
  <c r="C487" i="5"/>
  <c r="C486" i="5"/>
  <c r="C485" i="5"/>
  <c r="C484" i="5"/>
  <c r="C483" i="5"/>
  <c r="C482" i="5"/>
  <c r="C481" i="5"/>
  <c r="C480" i="5"/>
  <c r="C479" i="5"/>
  <c r="C478" i="5"/>
  <c r="C477" i="5"/>
  <c r="C476" i="5"/>
  <c r="C475" i="5"/>
  <c r="C474" i="5"/>
  <c r="C473" i="5"/>
  <c r="C472" i="5"/>
  <c r="C471" i="5"/>
  <c r="C470" i="5"/>
  <c r="C469" i="5"/>
  <c r="C468" i="5"/>
  <c r="C467" i="5"/>
  <c r="C466" i="5"/>
  <c r="C465" i="5"/>
  <c r="C464" i="5"/>
  <c r="C463" i="5"/>
  <c r="C462" i="5"/>
  <c r="C461" i="5"/>
  <c r="C460" i="5"/>
  <c r="C459" i="5"/>
  <c r="C458" i="5"/>
  <c r="C457" i="5"/>
  <c r="C456" i="5"/>
  <c r="C455" i="5"/>
  <c r="C454" i="5"/>
  <c r="C453" i="5"/>
  <c r="C452" i="5"/>
  <c r="C451" i="5"/>
  <c r="C450" i="5"/>
  <c r="C449" i="5"/>
  <c r="C448" i="5"/>
  <c r="C447" i="5"/>
  <c r="C446" i="5"/>
  <c r="C445" i="5"/>
  <c r="C444" i="5"/>
  <c r="C443" i="5"/>
  <c r="C442" i="5"/>
  <c r="C441" i="5"/>
  <c r="C440" i="5"/>
  <c r="C439" i="5"/>
  <c r="C438" i="5"/>
  <c r="C437" i="5"/>
  <c r="C436" i="5"/>
  <c r="C435" i="5"/>
  <c r="C434" i="5"/>
  <c r="C433" i="5"/>
  <c r="C432" i="5"/>
  <c r="C431" i="5"/>
  <c r="C430" i="5"/>
  <c r="C429" i="5"/>
  <c r="C428" i="5"/>
  <c r="C427" i="5"/>
  <c r="C426" i="5"/>
  <c r="C425" i="5"/>
  <c r="C424" i="5"/>
  <c r="C423" i="5"/>
  <c r="C422" i="5"/>
  <c r="C421" i="5"/>
  <c r="C420" i="5"/>
  <c r="C419" i="5"/>
  <c r="C418" i="5"/>
  <c r="C417" i="5"/>
  <c r="C416" i="5"/>
  <c r="C415" i="5"/>
  <c r="C414" i="5"/>
  <c r="C413" i="5"/>
  <c r="C412" i="5"/>
  <c r="C411" i="5"/>
  <c r="C410" i="5"/>
  <c r="C409" i="5"/>
  <c r="C408" i="5"/>
  <c r="C407" i="5"/>
  <c r="C406" i="5"/>
  <c r="C405" i="5"/>
  <c r="C404" i="5"/>
  <c r="C403" i="5"/>
  <c r="C402" i="5"/>
  <c r="C401" i="5"/>
  <c r="C400" i="5"/>
  <c r="C399" i="5"/>
  <c r="C398" i="5"/>
  <c r="C397" i="5"/>
  <c r="C396" i="5"/>
  <c r="C395" i="5"/>
  <c r="C394" i="5"/>
  <c r="C393" i="5"/>
  <c r="C392" i="5"/>
  <c r="C391" i="5"/>
  <c r="C390" i="5"/>
  <c r="C389" i="5"/>
  <c r="C388" i="5"/>
  <c r="C387" i="5"/>
  <c r="C386" i="5"/>
  <c r="C385" i="5"/>
  <c r="C384" i="5"/>
  <c r="C383" i="5"/>
  <c r="C382" i="5"/>
  <c r="C381" i="5"/>
  <c r="C380" i="5"/>
  <c r="C379" i="5"/>
  <c r="C378" i="5"/>
  <c r="C377" i="5"/>
  <c r="C376" i="5"/>
  <c r="C375" i="5"/>
  <c r="C374" i="5"/>
  <c r="C373" i="5"/>
  <c r="C372" i="5"/>
  <c r="C371" i="5"/>
  <c r="C370" i="5"/>
  <c r="C369" i="5"/>
  <c r="C368" i="5"/>
  <c r="C367" i="5"/>
  <c r="C366" i="5"/>
  <c r="C365" i="5"/>
  <c r="C364" i="5"/>
  <c r="C363" i="5"/>
  <c r="C362" i="5"/>
  <c r="C361" i="5"/>
  <c r="C360" i="5"/>
  <c r="C359" i="5"/>
  <c r="C358" i="5"/>
  <c r="C357" i="5"/>
  <c r="C356" i="5"/>
  <c r="C355" i="5"/>
  <c r="C354" i="5"/>
  <c r="C353" i="5"/>
  <c r="C352" i="5"/>
  <c r="C351" i="5"/>
  <c r="C350" i="5"/>
  <c r="C349" i="5"/>
  <c r="C348" i="5"/>
  <c r="C347" i="5"/>
  <c r="C346" i="5"/>
  <c r="C345" i="5"/>
  <c r="C344" i="5"/>
  <c r="C343" i="5"/>
  <c r="C342" i="5"/>
  <c r="C341" i="5"/>
  <c r="C340" i="5"/>
  <c r="C339" i="5"/>
  <c r="C338" i="5"/>
  <c r="C337" i="5"/>
  <c r="C336" i="5"/>
  <c r="C335" i="5"/>
  <c r="C334" i="5"/>
  <c r="C333" i="5"/>
  <c r="C332" i="5"/>
  <c r="C331" i="5"/>
  <c r="C330" i="5"/>
  <c r="C329" i="5"/>
  <c r="C328" i="5"/>
  <c r="C327" i="5"/>
  <c r="C326" i="5"/>
  <c r="C325" i="5"/>
  <c r="C324" i="5"/>
  <c r="C323" i="5"/>
  <c r="C322" i="5"/>
  <c r="C321" i="5"/>
  <c r="C320" i="5"/>
  <c r="C319" i="5"/>
  <c r="C318" i="5"/>
  <c r="C317" i="5"/>
  <c r="C316" i="5"/>
  <c r="C315" i="5"/>
  <c r="C314" i="5"/>
  <c r="C313" i="5"/>
  <c r="C312" i="5"/>
  <c r="C311" i="5"/>
  <c r="C310" i="5"/>
  <c r="C309" i="5"/>
  <c r="C308" i="5"/>
  <c r="C307" i="5"/>
  <c r="C306" i="5"/>
  <c r="C305" i="5"/>
  <c r="C304" i="5"/>
  <c r="C303" i="5"/>
  <c r="C302" i="5"/>
  <c r="C301" i="5"/>
  <c r="C300" i="5"/>
  <c r="C299" i="5"/>
  <c r="C298" i="5"/>
  <c r="C297" i="5"/>
  <c r="C296" i="5"/>
  <c r="C295" i="5"/>
  <c r="C294" i="5"/>
  <c r="C293" i="5"/>
  <c r="C292" i="5"/>
  <c r="C291" i="5"/>
  <c r="C290" i="5"/>
  <c r="C289" i="5"/>
  <c r="C288" i="5"/>
  <c r="C287" i="5"/>
  <c r="C286" i="5"/>
  <c r="C285" i="5"/>
  <c r="C284" i="5"/>
  <c r="C283" i="5"/>
  <c r="C282" i="5"/>
  <c r="C281" i="5"/>
  <c r="C280" i="5"/>
  <c r="C279" i="5"/>
  <c r="C278" i="5"/>
  <c r="C277" i="5"/>
  <c r="C276" i="5"/>
  <c r="C275" i="5"/>
  <c r="C274" i="5"/>
  <c r="C273" i="5"/>
  <c r="C272" i="5"/>
  <c r="C271" i="5"/>
  <c r="C270" i="5"/>
  <c r="C269" i="5"/>
  <c r="C268" i="5"/>
  <c r="C267" i="5"/>
  <c r="C266" i="5"/>
  <c r="C265" i="5"/>
  <c r="C264" i="5"/>
  <c r="C263" i="5"/>
  <c r="C262" i="5"/>
  <c r="C261" i="5"/>
  <c r="C260" i="5"/>
  <c r="C259" i="5"/>
  <c r="C258" i="5"/>
  <c r="C257" i="5"/>
  <c r="C256" i="5"/>
  <c r="C255" i="5"/>
  <c r="C254" i="5"/>
  <c r="C253" i="5"/>
  <c r="C252" i="5"/>
  <c r="C251" i="5"/>
  <c r="C250" i="5"/>
  <c r="C249" i="5"/>
  <c r="C248" i="5"/>
  <c r="C247" i="5"/>
  <c r="C246" i="5"/>
  <c r="C245" i="5"/>
  <c r="C244" i="5"/>
  <c r="C243" i="5"/>
  <c r="C242" i="5"/>
  <c r="C241" i="5"/>
  <c r="C240" i="5"/>
  <c r="C239" i="5"/>
  <c r="C238" i="5"/>
  <c r="C237" i="5"/>
  <c r="C236" i="5"/>
  <c r="C235" i="5"/>
  <c r="C234" i="5"/>
  <c r="C233" i="5"/>
  <c r="C232" i="5"/>
  <c r="C231" i="5"/>
  <c r="C230" i="5"/>
  <c r="C229" i="5"/>
  <c r="C228" i="5"/>
  <c r="C227" i="5"/>
  <c r="C226" i="5"/>
  <c r="C225" i="5"/>
  <c r="C224" i="5"/>
  <c r="C223" i="5"/>
  <c r="C222" i="5"/>
  <c r="C221" i="5"/>
  <c r="C220" i="5"/>
  <c r="C219" i="5"/>
  <c r="C218" i="5"/>
  <c r="C217" i="5"/>
  <c r="C216" i="5"/>
  <c r="C215" i="5"/>
  <c r="C214" i="5"/>
  <c r="C213" i="5"/>
  <c r="C212" i="5"/>
  <c r="C211" i="5"/>
  <c r="C210" i="5"/>
  <c r="C209" i="5"/>
  <c r="C208" i="5"/>
  <c r="C207" i="5"/>
  <c r="C206" i="5"/>
  <c r="C205" i="5"/>
  <c r="C204" i="5"/>
  <c r="C203" i="5"/>
  <c r="C202" i="5"/>
  <c r="C201" i="5"/>
  <c r="C200" i="5"/>
  <c r="C199" i="5"/>
  <c r="C198" i="5"/>
  <c r="C197" i="5"/>
  <c r="C196" i="5"/>
  <c r="C195" i="5"/>
  <c r="C194" i="5"/>
  <c r="C193" i="5"/>
  <c r="C192" i="5"/>
  <c r="C191" i="5"/>
  <c r="C190" i="5"/>
  <c r="C189" i="5"/>
  <c r="C188" i="5"/>
  <c r="C187" i="5"/>
  <c r="C186" i="5"/>
  <c r="C185" i="5"/>
  <c r="C184" i="5"/>
  <c r="C183" i="5"/>
  <c r="C182" i="5"/>
  <c r="C181" i="5"/>
  <c r="C180" i="5"/>
  <c r="C179" i="5"/>
  <c r="C178" i="5"/>
  <c r="C177" i="5"/>
  <c r="C176" i="5"/>
  <c r="C175" i="5"/>
  <c r="C174" i="5"/>
  <c r="C173" i="5"/>
  <c r="C172" i="5"/>
  <c r="C171" i="5"/>
  <c r="C170" i="5"/>
  <c r="C169" i="5"/>
  <c r="C168" i="5"/>
  <c r="C167" i="5"/>
  <c r="C166" i="5"/>
  <c r="C165" i="5"/>
  <c r="C164" i="5"/>
  <c r="C163" i="5"/>
  <c r="C162" i="5"/>
  <c r="C161" i="5"/>
  <c r="C160" i="5"/>
  <c r="C159" i="5"/>
  <c r="C158" i="5"/>
  <c r="C157" i="5"/>
  <c r="C156" i="5"/>
  <c r="C155" i="5"/>
  <c r="C154" i="5"/>
  <c r="C153" i="5"/>
  <c r="C152" i="5"/>
  <c r="C151" i="5"/>
  <c r="C150" i="5"/>
  <c r="C149" i="5"/>
  <c r="C148" i="5"/>
  <c r="C147" i="5"/>
  <c r="C146" i="5"/>
  <c r="C145" i="5"/>
  <c r="C144" i="5"/>
  <c r="C143" i="5"/>
  <c r="C142" i="5"/>
  <c r="C141" i="5"/>
  <c r="C140" i="5"/>
  <c r="C139" i="5"/>
  <c r="C138" i="5"/>
  <c r="C137" i="5"/>
  <c r="C136" i="5"/>
  <c r="C135" i="5"/>
  <c r="C134" i="5"/>
  <c r="C133" i="5"/>
  <c r="C132" i="5"/>
  <c r="C131" i="5"/>
  <c r="C130" i="5"/>
  <c r="C129" i="5"/>
  <c r="C128" i="5"/>
  <c r="C127" i="5"/>
  <c r="C126" i="5"/>
  <c r="C125" i="5"/>
  <c r="C124" i="5"/>
  <c r="C123" i="5"/>
  <c r="C122" i="5"/>
  <c r="C121" i="5"/>
  <c r="C120" i="5"/>
  <c r="C119" i="5"/>
  <c r="C118" i="5"/>
  <c r="C117" i="5"/>
  <c r="C116" i="5"/>
  <c r="C115" i="5"/>
  <c r="C114" i="5"/>
  <c r="C113" i="5"/>
  <c r="C112" i="5"/>
  <c r="C111" i="5"/>
  <c r="C110" i="5"/>
  <c r="C109" i="5"/>
  <c r="C108" i="5"/>
  <c r="C107" i="5"/>
  <c r="C106" i="5"/>
  <c r="C105" i="5"/>
  <c r="C104" i="5"/>
  <c r="C103" i="5"/>
  <c r="C102" i="5"/>
  <c r="C101" i="5"/>
  <c r="C100" i="5"/>
  <c r="C99" i="5"/>
  <c r="C98" i="5"/>
  <c r="C97" i="5"/>
  <c r="C96" i="5"/>
  <c r="C95" i="5"/>
  <c r="C94" i="5"/>
  <c r="C93" i="5"/>
  <c r="C92" i="5"/>
  <c r="C91" i="5"/>
  <c r="C90" i="5"/>
  <c r="C89" i="5"/>
  <c r="C88" i="5"/>
  <c r="C87" i="5"/>
  <c r="C86" i="5"/>
  <c r="C85" i="5"/>
  <c r="C84" i="5"/>
  <c r="C83" i="5"/>
  <c r="C82" i="5"/>
  <c r="C81" i="5"/>
  <c r="C80" i="5"/>
  <c r="C79" i="5"/>
  <c r="C78" i="5"/>
  <c r="C77" i="5"/>
  <c r="C76" i="5"/>
  <c r="C75" i="5"/>
  <c r="C74" i="5"/>
  <c r="C73" i="5"/>
  <c r="C72" i="5"/>
  <c r="C71" i="5"/>
  <c r="C70" i="5"/>
  <c r="C69" i="5"/>
  <c r="C68" i="5"/>
  <c r="C67" i="5"/>
  <c r="C66" i="5"/>
  <c r="C65" i="5"/>
  <c r="C64" i="5"/>
  <c r="C63" i="5"/>
  <c r="C62" i="5"/>
  <c r="C61" i="5"/>
  <c r="C60" i="5"/>
  <c r="C59" i="5"/>
  <c r="C58" i="5"/>
  <c r="C57" i="5"/>
  <c r="C56" i="5"/>
  <c r="C55" i="5"/>
  <c r="C54" i="5"/>
  <c r="C53" i="5"/>
  <c r="C52" i="5"/>
  <c r="C51" i="5"/>
  <c r="C50" i="5"/>
  <c r="C49" i="5"/>
  <c r="C48" i="5"/>
  <c r="C47" i="5"/>
  <c r="C46" i="5"/>
  <c r="C45" i="5"/>
  <c r="C44" i="5"/>
  <c r="C43" i="5"/>
  <c r="C42" i="5"/>
  <c r="C41" i="5"/>
  <c r="C40" i="5"/>
  <c r="C39" i="5"/>
  <c r="C38" i="5"/>
  <c r="C37" i="5"/>
  <c r="C36" i="5"/>
  <c r="C35" i="5"/>
  <c r="C34" i="5"/>
  <c r="C33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4" i="5"/>
  <c r="C13" i="5"/>
  <c r="C12" i="5"/>
  <c r="C11" i="5"/>
  <c r="C10" i="5"/>
  <c r="C9" i="5"/>
  <c r="C8" i="5"/>
  <c r="C7" i="5"/>
  <c r="C6" i="5"/>
  <c r="C5" i="5"/>
  <c r="C4" i="5"/>
  <c r="C3" i="5"/>
  <c r="E1000" i="3"/>
  <c r="E999" i="3"/>
  <c r="E998" i="3"/>
  <c r="E997" i="3"/>
  <c r="E996" i="3"/>
  <c r="E995" i="3"/>
  <c r="E994" i="3"/>
  <c r="E993" i="3"/>
  <c r="E992" i="3"/>
  <c r="E991" i="3"/>
  <c r="E990" i="3"/>
  <c r="E989" i="3"/>
  <c r="E988" i="3"/>
  <c r="E987" i="3"/>
  <c r="E986" i="3"/>
  <c r="E985" i="3"/>
  <c r="E984" i="3"/>
  <c r="E983" i="3"/>
  <c r="E982" i="3"/>
  <c r="E981" i="3"/>
  <c r="E980" i="3"/>
  <c r="E979" i="3"/>
  <c r="E978" i="3"/>
  <c r="E977" i="3"/>
  <c r="E976" i="3"/>
  <c r="E975" i="3"/>
  <c r="E974" i="3"/>
  <c r="E973" i="3"/>
  <c r="E972" i="3"/>
  <c r="E971" i="3"/>
  <c r="E970" i="3"/>
  <c r="E969" i="3"/>
  <c r="E968" i="3"/>
  <c r="E967" i="3"/>
  <c r="E966" i="3"/>
  <c r="E965" i="3"/>
  <c r="E964" i="3"/>
  <c r="E963" i="3"/>
  <c r="E962" i="3"/>
  <c r="E961" i="3"/>
  <c r="E960" i="3"/>
  <c r="E959" i="3"/>
  <c r="E958" i="3"/>
  <c r="E957" i="3"/>
  <c r="E956" i="3"/>
  <c r="E955" i="3"/>
  <c r="E954" i="3"/>
  <c r="E953" i="3"/>
  <c r="E952" i="3"/>
  <c r="E951" i="3"/>
  <c r="E950" i="3"/>
  <c r="E949" i="3"/>
  <c r="E948" i="3"/>
  <c r="E947" i="3"/>
  <c r="E946" i="3"/>
  <c r="E945" i="3"/>
  <c r="E944" i="3"/>
  <c r="E943" i="3"/>
  <c r="E942" i="3"/>
  <c r="E941" i="3"/>
  <c r="E940" i="3"/>
  <c r="E939" i="3"/>
  <c r="E938" i="3"/>
  <c r="E937" i="3"/>
  <c r="E936" i="3"/>
  <c r="E935" i="3"/>
  <c r="E934" i="3"/>
  <c r="E933" i="3"/>
  <c r="E932" i="3"/>
  <c r="E931" i="3"/>
  <c r="E930" i="3"/>
  <c r="E929" i="3"/>
  <c r="E928" i="3"/>
  <c r="E927" i="3"/>
  <c r="E926" i="3"/>
  <c r="E925" i="3"/>
  <c r="E924" i="3"/>
  <c r="E923" i="3"/>
  <c r="E922" i="3"/>
  <c r="E921" i="3"/>
  <c r="E920" i="3"/>
  <c r="E919" i="3"/>
  <c r="E918" i="3"/>
  <c r="E917" i="3"/>
  <c r="E916" i="3"/>
  <c r="E915" i="3"/>
  <c r="E914" i="3"/>
  <c r="E913" i="3"/>
  <c r="E912" i="3"/>
  <c r="E911" i="3"/>
  <c r="E910" i="3"/>
  <c r="E909" i="3"/>
  <c r="E908" i="3"/>
  <c r="E907" i="3"/>
  <c r="E906" i="3"/>
  <c r="E905" i="3"/>
  <c r="E904" i="3"/>
  <c r="E903" i="3"/>
  <c r="E902" i="3"/>
  <c r="E901" i="3"/>
  <c r="E900" i="3"/>
  <c r="E899" i="3"/>
  <c r="E898" i="3"/>
  <c r="E897" i="3"/>
  <c r="E896" i="3"/>
  <c r="E895" i="3"/>
  <c r="E894" i="3"/>
  <c r="E893" i="3"/>
  <c r="E892" i="3"/>
  <c r="E891" i="3"/>
  <c r="E890" i="3"/>
  <c r="E889" i="3"/>
  <c r="E888" i="3"/>
  <c r="E887" i="3"/>
  <c r="E886" i="3"/>
  <c r="E885" i="3"/>
  <c r="E884" i="3"/>
  <c r="E883" i="3"/>
  <c r="E882" i="3"/>
  <c r="E881" i="3"/>
  <c r="E880" i="3"/>
  <c r="E879" i="3"/>
  <c r="E878" i="3"/>
  <c r="E877" i="3"/>
  <c r="E876" i="3"/>
  <c r="E875" i="3"/>
  <c r="E874" i="3"/>
  <c r="E873" i="3"/>
  <c r="E872" i="3"/>
  <c r="E871" i="3"/>
  <c r="E870" i="3"/>
  <c r="E869" i="3"/>
  <c r="E868" i="3"/>
  <c r="E867" i="3"/>
  <c r="E866" i="3"/>
  <c r="E865" i="3"/>
  <c r="E864" i="3"/>
  <c r="E863" i="3"/>
  <c r="E862" i="3"/>
  <c r="E861" i="3"/>
  <c r="E860" i="3"/>
  <c r="E859" i="3"/>
  <c r="E858" i="3"/>
  <c r="E857" i="3"/>
  <c r="E856" i="3"/>
  <c r="E855" i="3"/>
  <c r="E854" i="3"/>
  <c r="E853" i="3"/>
  <c r="E852" i="3"/>
  <c r="E851" i="3"/>
  <c r="E850" i="3"/>
  <c r="E849" i="3"/>
  <c r="E848" i="3"/>
  <c r="E847" i="3"/>
  <c r="E846" i="3"/>
  <c r="E845" i="3"/>
  <c r="E844" i="3"/>
  <c r="E843" i="3"/>
  <c r="E842" i="3"/>
  <c r="E841" i="3"/>
  <c r="E840" i="3"/>
  <c r="E839" i="3"/>
  <c r="E838" i="3"/>
  <c r="E837" i="3"/>
  <c r="E836" i="3"/>
  <c r="E835" i="3"/>
  <c r="E834" i="3"/>
  <c r="E833" i="3"/>
  <c r="E832" i="3"/>
  <c r="E831" i="3"/>
  <c r="E830" i="3"/>
  <c r="E829" i="3"/>
  <c r="E828" i="3"/>
  <c r="E827" i="3"/>
  <c r="E826" i="3"/>
  <c r="E825" i="3"/>
  <c r="E824" i="3"/>
  <c r="E823" i="3"/>
  <c r="E822" i="3"/>
  <c r="E821" i="3"/>
  <c r="E820" i="3"/>
  <c r="E819" i="3"/>
  <c r="E818" i="3"/>
  <c r="E817" i="3"/>
  <c r="E816" i="3"/>
  <c r="E815" i="3"/>
  <c r="E814" i="3"/>
  <c r="E813" i="3"/>
  <c r="E812" i="3"/>
  <c r="E811" i="3"/>
  <c r="E810" i="3"/>
  <c r="E809" i="3"/>
  <c r="E808" i="3"/>
  <c r="E807" i="3"/>
  <c r="E806" i="3"/>
  <c r="E805" i="3"/>
  <c r="E804" i="3"/>
  <c r="E803" i="3"/>
  <c r="E802" i="3"/>
  <c r="E801" i="3"/>
  <c r="E800" i="3"/>
  <c r="E799" i="3"/>
  <c r="E798" i="3"/>
  <c r="E797" i="3"/>
  <c r="E796" i="3"/>
  <c r="E795" i="3"/>
  <c r="E794" i="3"/>
  <c r="E793" i="3"/>
  <c r="E792" i="3"/>
  <c r="E791" i="3"/>
  <c r="E790" i="3"/>
  <c r="E789" i="3"/>
  <c r="E788" i="3"/>
  <c r="E787" i="3"/>
  <c r="E786" i="3"/>
  <c r="E785" i="3"/>
  <c r="E784" i="3"/>
  <c r="E783" i="3"/>
  <c r="E782" i="3"/>
  <c r="E781" i="3"/>
  <c r="E780" i="3"/>
  <c r="E779" i="3"/>
  <c r="E778" i="3"/>
  <c r="E777" i="3"/>
  <c r="E776" i="3"/>
  <c r="E775" i="3"/>
  <c r="E774" i="3"/>
  <c r="E773" i="3"/>
  <c r="E772" i="3"/>
  <c r="E771" i="3"/>
  <c r="E770" i="3"/>
  <c r="E769" i="3"/>
  <c r="E768" i="3"/>
  <c r="E767" i="3"/>
  <c r="E766" i="3"/>
  <c r="E765" i="3"/>
  <c r="E764" i="3"/>
  <c r="E763" i="3"/>
  <c r="E762" i="3"/>
  <c r="E761" i="3"/>
  <c r="E760" i="3"/>
  <c r="E759" i="3"/>
  <c r="E758" i="3"/>
  <c r="E757" i="3"/>
  <c r="E756" i="3"/>
  <c r="E755" i="3"/>
  <c r="E754" i="3"/>
  <c r="E753" i="3"/>
  <c r="E752" i="3"/>
  <c r="E751" i="3"/>
  <c r="E750" i="3"/>
  <c r="E749" i="3"/>
  <c r="E748" i="3"/>
  <c r="E747" i="3"/>
  <c r="E746" i="3"/>
  <c r="E745" i="3"/>
  <c r="E744" i="3"/>
  <c r="E743" i="3"/>
  <c r="E742" i="3"/>
  <c r="E741" i="3"/>
  <c r="E740" i="3"/>
  <c r="E739" i="3"/>
  <c r="E738" i="3"/>
  <c r="E737" i="3"/>
  <c r="E736" i="3"/>
  <c r="E735" i="3"/>
  <c r="E734" i="3"/>
  <c r="E733" i="3"/>
  <c r="E732" i="3"/>
  <c r="E731" i="3"/>
  <c r="E730" i="3"/>
  <c r="E729" i="3"/>
  <c r="E728" i="3"/>
  <c r="E727" i="3"/>
  <c r="E726" i="3"/>
  <c r="E725" i="3"/>
  <c r="E724" i="3"/>
  <c r="E723" i="3"/>
  <c r="E722" i="3"/>
  <c r="E721" i="3"/>
  <c r="E720" i="3"/>
  <c r="E719" i="3"/>
  <c r="E718" i="3"/>
  <c r="E717" i="3"/>
  <c r="E716" i="3"/>
  <c r="E715" i="3"/>
  <c r="E714" i="3"/>
  <c r="E713" i="3"/>
  <c r="E712" i="3"/>
  <c r="E711" i="3"/>
  <c r="E710" i="3"/>
  <c r="E709" i="3"/>
  <c r="E708" i="3"/>
  <c r="E707" i="3"/>
  <c r="E706" i="3"/>
  <c r="E705" i="3"/>
  <c r="E704" i="3"/>
  <c r="E703" i="3"/>
  <c r="E702" i="3"/>
  <c r="E701" i="3"/>
  <c r="E700" i="3"/>
  <c r="E699" i="3"/>
  <c r="E698" i="3"/>
  <c r="E697" i="3"/>
  <c r="E696" i="3"/>
  <c r="E695" i="3"/>
  <c r="E694" i="3"/>
  <c r="E693" i="3"/>
  <c r="E692" i="3"/>
  <c r="E691" i="3"/>
  <c r="E690" i="3"/>
  <c r="E689" i="3"/>
  <c r="E688" i="3"/>
  <c r="E687" i="3"/>
  <c r="E686" i="3"/>
  <c r="E685" i="3"/>
  <c r="E684" i="3"/>
  <c r="E683" i="3"/>
  <c r="E682" i="3"/>
  <c r="E681" i="3"/>
  <c r="E680" i="3"/>
  <c r="E679" i="3"/>
  <c r="E678" i="3"/>
  <c r="E677" i="3"/>
  <c r="E676" i="3"/>
  <c r="E675" i="3"/>
  <c r="E674" i="3"/>
  <c r="E673" i="3"/>
  <c r="E672" i="3"/>
  <c r="E671" i="3"/>
  <c r="E670" i="3"/>
  <c r="E669" i="3"/>
  <c r="E668" i="3"/>
  <c r="E667" i="3"/>
  <c r="E666" i="3"/>
  <c r="E665" i="3"/>
  <c r="E664" i="3"/>
  <c r="E663" i="3"/>
  <c r="E662" i="3"/>
  <c r="E661" i="3"/>
  <c r="E660" i="3"/>
  <c r="E659" i="3"/>
  <c r="E658" i="3"/>
  <c r="E657" i="3"/>
  <c r="E656" i="3"/>
  <c r="E655" i="3"/>
  <c r="E654" i="3"/>
  <c r="E653" i="3"/>
  <c r="E652" i="3"/>
  <c r="E651" i="3"/>
  <c r="E650" i="3"/>
  <c r="E649" i="3"/>
  <c r="E648" i="3"/>
  <c r="E647" i="3"/>
  <c r="E646" i="3"/>
  <c r="E645" i="3"/>
  <c r="E644" i="3"/>
  <c r="E643" i="3"/>
  <c r="E642" i="3"/>
  <c r="E641" i="3"/>
  <c r="E640" i="3"/>
  <c r="E639" i="3"/>
  <c r="E638" i="3"/>
  <c r="E637" i="3"/>
  <c r="E636" i="3"/>
  <c r="E635" i="3"/>
  <c r="E634" i="3"/>
  <c r="E633" i="3"/>
  <c r="E632" i="3"/>
  <c r="E631" i="3"/>
  <c r="E630" i="3"/>
  <c r="E629" i="3"/>
  <c r="E628" i="3"/>
  <c r="E627" i="3"/>
  <c r="E626" i="3"/>
  <c r="E625" i="3"/>
  <c r="E624" i="3"/>
  <c r="E623" i="3"/>
  <c r="E622" i="3"/>
  <c r="E621" i="3"/>
  <c r="E620" i="3"/>
  <c r="E619" i="3"/>
  <c r="E618" i="3"/>
  <c r="E617" i="3"/>
  <c r="E616" i="3"/>
  <c r="E615" i="3"/>
  <c r="E614" i="3"/>
  <c r="E613" i="3"/>
  <c r="E612" i="3"/>
  <c r="E611" i="3"/>
  <c r="E610" i="3"/>
  <c r="E609" i="3"/>
  <c r="E608" i="3"/>
  <c r="E607" i="3"/>
  <c r="E606" i="3"/>
  <c r="E605" i="3"/>
  <c r="E604" i="3"/>
  <c r="E603" i="3"/>
  <c r="E602" i="3"/>
  <c r="E601" i="3"/>
  <c r="E600" i="3"/>
  <c r="E599" i="3"/>
  <c r="E598" i="3"/>
  <c r="E597" i="3"/>
  <c r="E596" i="3"/>
  <c r="E595" i="3"/>
  <c r="E594" i="3"/>
  <c r="E593" i="3"/>
  <c r="E592" i="3"/>
  <c r="E591" i="3"/>
  <c r="E590" i="3"/>
  <c r="E589" i="3"/>
  <c r="E588" i="3"/>
  <c r="E587" i="3"/>
  <c r="E586" i="3"/>
  <c r="E585" i="3"/>
  <c r="E584" i="3"/>
  <c r="E583" i="3"/>
  <c r="E582" i="3"/>
  <c r="E581" i="3"/>
  <c r="E580" i="3"/>
  <c r="E579" i="3"/>
  <c r="E578" i="3"/>
  <c r="E577" i="3"/>
  <c r="E576" i="3"/>
  <c r="E575" i="3"/>
  <c r="E574" i="3"/>
  <c r="E573" i="3"/>
  <c r="E572" i="3"/>
  <c r="E571" i="3"/>
  <c r="E570" i="3"/>
  <c r="E569" i="3"/>
  <c r="E568" i="3"/>
  <c r="E567" i="3"/>
  <c r="E566" i="3"/>
  <c r="E565" i="3"/>
  <c r="E564" i="3"/>
  <c r="E563" i="3"/>
  <c r="E562" i="3"/>
  <c r="E561" i="3"/>
  <c r="E560" i="3"/>
  <c r="E559" i="3"/>
  <c r="E558" i="3"/>
  <c r="E557" i="3"/>
  <c r="E556" i="3"/>
  <c r="E555" i="3"/>
  <c r="E554" i="3"/>
  <c r="E553" i="3"/>
  <c r="E552" i="3"/>
  <c r="E551" i="3"/>
  <c r="E550" i="3"/>
  <c r="E549" i="3"/>
  <c r="E548" i="3"/>
  <c r="E547" i="3"/>
  <c r="E546" i="3"/>
  <c r="E545" i="3"/>
  <c r="E544" i="3"/>
  <c r="E543" i="3"/>
  <c r="E542" i="3"/>
  <c r="E541" i="3"/>
  <c r="E540" i="3"/>
  <c r="E539" i="3"/>
  <c r="E538" i="3"/>
  <c r="E537" i="3"/>
  <c r="E536" i="3"/>
  <c r="E535" i="3"/>
  <c r="E534" i="3"/>
  <c r="E533" i="3"/>
  <c r="E532" i="3"/>
  <c r="E531" i="3"/>
  <c r="E530" i="3"/>
  <c r="E529" i="3"/>
  <c r="E528" i="3"/>
  <c r="E527" i="3"/>
  <c r="E526" i="3"/>
  <c r="E525" i="3"/>
  <c r="E524" i="3"/>
  <c r="E523" i="3"/>
  <c r="E522" i="3"/>
  <c r="E521" i="3"/>
  <c r="E520" i="3"/>
  <c r="E519" i="3"/>
  <c r="E518" i="3"/>
  <c r="E517" i="3"/>
  <c r="E516" i="3"/>
  <c r="E515" i="3"/>
  <c r="E514" i="3"/>
  <c r="E513" i="3"/>
  <c r="E512" i="3"/>
  <c r="E511" i="3"/>
  <c r="E510" i="3"/>
  <c r="E509" i="3"/>
  <c r="E508" i="3"/>
  <c r="E507" i="3"/>
  <c r="E506" i="3"/>
  <c r="E505" i="3"/>
  <c r="E504" i="3"/>
  <c r="E503" i="3"/>
  <c r="E502" i="3"/>
  <c r="E501" i="3"/>
  <c r="E500" i="3"/>
  <c r="E499" i="3"/>
  <c r="E498" i="3"/>
  <c r="E497" i="3"/>
  <c r="E496" i="3"/>
  <c r="E495" i="3"/>
  <c r="E494" i="3"/>
  <c r="E493" i="3"/>
  <c r="E492" i="3"/>
  <c r="E491" i="3"/>
  <c r="E490" i="3"/>
  <c r="E489" i="3"/>
  <c r="E488" i="3"/>
  <c r="E487" i="3"/>
  <c r="E486" i="3"/>
  <c r="E485" i="3"/>
  <c r="E484" i="3"/>
  <c r="E483" i="3"/>
  <c r="E482" i="3"/>
  <c r="E481" i="3"/>
  <c r="E480" i="3"/>
  <c r="E479" i="3"/>
  <c r="E478" i="3"/>
  <c r="E477" i="3"/>
  <c r="E476" i="3"/>
  <c r="E475" i="3"/>
  <c r="E474" i="3"/>
  <c r="E473" i="3"/>
  <c r="E472" i="3"/>
  <c r="E471" i="3"/>
  <c r="E470" i="3"/>
  <c r="E469" i="3"/>
  <c r="E468" i="3"/>
  <c r="E467" i="3"/>
  <c r="E466" i="3"/>
  <c r="E465" i="3"/>
  <c r="E464" i="3"/>
  <c r="E463" i="3"/>
  <c r="E462" i="3"/>
  <c r="E461" i="3"/>
  <c r="E460" i="3"/>
  <c r="E459" i="3"/>
  <c r="E458" i="3"/>
  <c r="E457" i="3"/>
  <c r="E456" i="3"/>
  <c r="E455" i="3"/>
  <c r="E454" i="3"/>
  <c r="E453" i="3"/>
  <c r="E452" i="3"/>
  <c r="E451" i="3"/>
  <c r="E450" i="3"/>
  <c r="E449" i="3"/>
  <c r="E448" i="3"/>
  <c r="E447" i="3"/>
  <c r="E446" i="3"/>
  <c r="E445" i="3"/>
  <c r="E444" i="3"/>
  <c r="E443" i="3"/>
  <c r="E442" i="3"/>
  <c r="E441" i="3"/>
  <c r="E440" i="3"/>
  <c r="E439" i="3"/>
  <c r="E438" i="3"/>
  <c r="E437" i="3"/>
  <c r="E436" i="3"/>
  <c r="E435" i="3"/>
  <c r="E434" i="3"/>
  <c r="E433" i="3"/>
  <c r="E432" i="3"/>
  <c r="E431" i="3"/>
  <c r="E430" i="3"/>
  <c r="E429" i="3"/>
  <c r="E428" i="3"/>
  <c r="E427" i="3"/>
  <c r="E426" i="3"/>
  <c r="E425" i="3"/>
  <c r="E424" i="3"/>
  <c r="E423" i="3"/>
  <c r="E422" i="3"/>
  <c r="E421" i="3"/>
  <c r="E420" i="3"/>
  <c r="E419" i="3"/>
  <c r="E418" i="3"/>
  <c r="E417" i="3"/>
  <c r="E416" i="3"/>
  <c r="E415" i="3"/>
  <c r="E414" i="3"/>
  <c r="E413" i="3"/>
  <c r="E412" i="3"/>
  <c r="E411" i="3"/>
  <c r="E410" i="3"/>
  <c r="E409" i="3"/>
  <c r="E408" i="3"/>
  <c r="E407" i="3"/>
  <c r="E406" i="3"/>
  <c r="E405" i="3"/>
  <c r="E404" i="3"/>
  <c r="E403" i="3"/>
  <c r="E402" i="3"/>
  <c r="E401" i="3"/>
  <c r="E400" i="3"/>
  <c r="E399" i="3"/>
  <c r="E398" i="3"/>
  <c r="E397" i="3"/>
  <c r="E396" i="3"/>
  <c r="E395" i="3"/>
  <c r="E394" i="3"/>
  <c r="E393" i="3"/>
  <c r="E392" i="3"/>
  <c r="E391" i="3"/>
  <c r="E390" i="3"/>
  <c r="E389" i="3"/>
  <c r="E388" i="3"/>
  <c r="E387" i="3"/>
  <c r="E386" i="3"/>
  <c r="E385" i="3"/>
  <c r="E384" i="3"/>
  <c r="E383" i="3"/>
  <c r="E382" i="3"/>
  <c r="E381" i="3"/>
  <c r="E380" i="3"/>
  <c r="E379" i="3"/>
  <c r="E378" i="3"/>
  <c r="E377" i="3"/>
  <c r="E376" i="3"/>
  <c r="E375" i="3"/>
  <c r="E374" i="3"/>
  <c r="E373" i="3"/>
  <c r="E372" i="3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/>
  <c r="E355" i="3"/>
  <c r="E354" i="3"/>
  <c r="E353" i="3"/>
  <c r="E352" i="3"/>
  <c r="E351" i="3"/>
  <c r="E350" i="3"/>
  <c r="E349" i="3"/>
  <c r="E348" i="3"/>
  <c r="E347" i="3"/>
  <c r="E346" i="3"/>
  <c r="E345" i="3"/>
  <c r="E344" i="3"/>
  <c r="E343" i="3"/>
  <c r="E342" i="3"/>
  <c r="E341" i="3"/>
  <c r="E340" i="3"/>
  <c r="E339" i="3"/>
  <c r="E338" i="3"/>
  <c r="E337" i="3"/>
  <c r="E336" i="3"/>
  <c r="E335" i="3"/>
  <c r="E334" i="3"/>
  <c r="E333" i="3"/>
  <c r="E332" i="3"/>
  <c r="E331" i="3"/>
  <c r="E330" i="3"/>
  <c r="E329" i="3"/>
  <c r="E328" i="3"/>
  <c r="E327" i="3"/>
  <c r="E326" i="3"/>
  <c r="E325" i="3"/>
  <c r="E324" i="3"/>
  <c r="E323" i="3"/>
  <c r="E322" i="3"/>
  <c r="E321" i="3"/>
  <c r="E320" i="3"/>
  <c r="E319" i="3"/>
  <c r="E318" i="3"/>
  <c r="E317" i="3"/>
  <c r="E316" i="3"/>
  <c r="E315" i="3"/>
  <c r="E314" i="3"/>
  <c r="E313" i="3"/>
  <c r="E312" i="3"/>
  <c r="E311" i="3"/>
  <c r="E310" i="3"/>
  <c r="E309" i="3"/>
  <c r="E308" i="3"/>
  <c r="E307" i="3"/>
  <c r="E306" i="3"/>
  <c r="E305" i="3"/>
  <c r="E304" i="3"/>
  <c r="E303" i="3"/>
  <c r="E302" i="3"/>
  <c r="E301" i="3"/>
  <c r="E300" i="3"/>
  <c r="E299" i="3"/>
  <c r="E298" i="3"/>
  <c r="E297" i="3"/>
  <c r="E296" i="3"/>
  <c r="E295" i="3"/>
  <c r="E294" i="3"/>
  <c r="E293" i="3"/>
  <c r="E292" i="3"/>
  <c r="E291" i="3"/>
  <c r="E290" i="3"/>
  <c r="E289" i="3"/>
  <c r="E288" i="3"/>
  <c r="E287" i="3"/>
  <c r="E286" i="3"/>
  <c r="E285" i="3"/>
  <c r="E284" i="3"/>
  <c r="E283" i="3"/>
  <c r="E282" i="3"/>
  <c r="E281" i="3"/>
  <c r="E280" i="3"/>
  <c r="E279" i="3"/>
  <c r="E278" i="3"/>
  <c r="E277" i="3"/>
  <c r="E276" i="3"/>
  <c r="E275" i="3"/>
  <c r="E274" i="3"/>
  <c r="E273" i="3"/>
  <c r="E272" i="3"/>
  <c r="E271" i="3"/>
  <c r="E270" i="3"/>
  <c r="E269" i="3"/>
  <c r="E268" i="3"/>
  <c r="E267" i="3"/>
  <c r="E266" i="3"/>
  <c r="E265" i="3"/>
  <c r="E264" i="3"/>
  <c r="E263" i="3"/>
  <c r="E262" i="3"/>
  <c r="E261" i="3"/>
  <c r="E260" i="3"/>
  <c r="E259" i="3"/>
  <c r="E258" i="3"/>
  <c r="E257" i="3"/>
  <c r="E256" i="3"/>
  <c r="E255" i="3"/>
  <c r="E254" i="3"/>
  <c r="E253" i="3"/>
  <c r="E252" i="3"/>
  <c r="E251" i="3"/>
  <c r="E250" i="3"/>
  <c r="E249" i="3"/>
  <c r="E248" i="3"/>
  <c r="E247" i="3"/>
  <c r="E246" i="3"/>
  <c r="E245" i="3"/>
  <c r="E244" i="3"/>
  <c r="E243" i="3"/>
  <c r="E242" i="3"/>
  <c r="E241" i="3"/>
  <c r="E240" i="3"/>
  <c r="E239" i="3"/>
  <c r="E238" i="3"/>
  <c r="E237" i="3"/>
  <c r="E236" i="3"/>
  <c r="E235" i="3"/>
  <c r="E234" i="3"/>
  <c r="E233" i="3"/>
  <c r="E232" i="3"/>
  <c r="E231" i="3"/>
  <c r="E230" i="3"/>
  <c r="E229" i="3"/>
  <c r="E228" i="3"/>
  <c r="E227" i="3"/>
  <c r="E226" i="3"/>
  <c r="E225" i="3"/>
  <c r="E224" i="3"/>
  <c r="E223" i="3"/>
  <c r="E222" i="3"/>
  <c r="E221" i="3"/>
  <c r="E220" i="3"/>
  <c r="E219" i="3"/>
  <c r="E218" i="3"/>
  <c r="E217" i="3"/>
  <c r="E216" i="3"/>
  <c r="E215" i="3"/>
  <c r="E214" i="3"/>
  <c r="E213" i="3"/>
  <c r="E212" i="3"/>
  <c r="E211" i="3"/>
  <c r="E210" i="3"/>
  <c r="E209" i="3"/>
  <c r="E208" i="3"/>
  <c r="E207" i="3"/>
  <c r="E206" i="3"/>
  <c r="E205" i="3"/>
  <c r="E204" i="3"/>
  <c r="E203" i="3"/>
  <c r="E202" i="3"/>
  <c r="E201" i="3"/>
  <c r="E200" i="3"/>
  <c r="E199" i="3"/>
  <c r="E198" i="3"/>
  <c r="E197" i="3"/>
  <c r="E196" i="3"/>
  <c r="E195" i="3"/>
  <c r="E194" i="3"/>
  <c r="E193" i="3"/>
  <c r="E192" i="3"/>
  <c r="E191" i="3"/>
  <c r="E190" i="3"/>
  <c r="E189" i="3"/>
  <c r="E188" i="3"/>
  <c r="E187" i="3"/>
  <c r="E186" i="3"/>
  <c r="E185" i="3"/>
  <c r="E184" i="3"/>
  <c r="E183" i="3"/>
  <c r="E182" i="3"/>
  <c r="E181" i="3"/>
  <c r="E180" i="3"/>
  <c r="E179" i="3"/>
  <c r="E178" i="3"/>
  <c r="E177" i="3"/>
  <c r="E176" i="3"/>
  <c r="E175" i="3"/>
  <c r="E174" i="3"/>
  <c r="E173" i="3"/>
  <c r="E172" i="3"/>
  <c r="E171" i="3"/>
  <c r="E170" i="3"/>
  <c r="E169" i="3"/>
  <c r="E168" i="3"/>
  <c r="E167" i="3"/>
  <c r="E166" i="3"/>
  <c r="E165" i="3"/>
  <c r="E164" i="3"/>
  <c r="E163" i="3"/>
  <c r="E162" i="3"/>
  <c r="E161" i="3"/>
  <c r="E160" i="3"/>
  <c r="E159" i="3"/>
  <c r="E158" i="3"/>
  <c r="E157" i="3"/>
  <c r="E156" i="3"/>
  <c r="E155" i="3"/>
  <c r="E154" i="3"/>
  <c r="E153" i="3"/>
  <c r="E152" i="3"/>
  <c r="E151" i="3"/>
  <c r="E150" i="3"/>
  <c r="E149" i="3"/>
  <c r="E148" i="3"/>
  <c r="E147" i="3"/>
  <c r="E146" i="3"/>
  <c r="E145" i="3"/>
  <c r="E144" i="3"/>
  <c r="E143" i="3"/>
  <c r="E142" i="3"/>
  <c r="E141" i="3"/>
  <c r="E140" i="3"/>
  <c r="E139" i="3"/>
  <c r="E138" i="3"/>
  <c r="E137" i="3"/>
  <c r="E136" i="3"/>
  <c r="E135" i="3"/>
  <c r="E134" i="3"/>
  <c r="E133" i="3"/>
  <c r="E132" i="3"/>
  <c r="E131" i="3"/>
  <c r="E130" i="3"/>
  <c r="E129" i="3"/>
  <c r="E128" i="3"/>
  <c r="E127" i="3"/>
  <c r="E126" i="3"/>
  <c r="E125" i="3"/>
  <c r="E124" i="3"/>
  <c r="E123" i="3"/>
  <c r="E122" i="3"/>
  <c r="E121" i="3"/>
  <c r="E120" i="3"/>
  <c r="E119" i="3"/>
  <c r="E118" i="3"/>
  <c r="E117" i="3"/>
  <c r="E116" i="3"/>
  <c r="E115" i="3"/>
  <c r="E114" i="3"/>
  <c r="E113" i="3"/>
  <c r="E112" i="3"/>
  <c r="E111" i="3"/>
  <c r="E110" i="3"/>
  <c r="E109" i="3"/>
  <c r="E108" i="3"/>
  <c r="E107" i="3"/>
  <c r="E106" i="3"/>
  <c r="E105" i="3"/>
  <c r="E104" i="3"/>
  <c r="E103" i="3"/>
  <c r="E102" i="3"/>
  <c r="E101" i="3"/>
  <c r="E100" i="3"/>
  <c r="E99" i="3"/>
  <c r="E98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E3" i="3"/>
  <c r="E2" i="3"/>
  <c r="C2" i="5"/>
  <c r="C2" i="1"/>
  <c r="F3" i="2"/>
  <c r="G2" i="4"/>
  <c r="G4" i="4"/>
  <c r="F4" i="4" s="1"/>
  <c r="G3" i="4"/>
  <c r="F3" i="4" s="1"/>
  <c r="E2" i="1"/>
  <c r="AC1" i="4"/>
  <c r="AC27" i="4" s="1"/>
  <c r="AB1" i="4"/>
  <c r="AB23" i="4" s="1"/>
  <c r="H3" i="4" l="1"/>
  <c r="H2" i="4"/>
  <c r="G3" i="1"/>
  <c r="D3" i="1"/>
  <c r="D387" i="1"/>
  <c r="E4" i="4"/>
  <c r="I9" i="3" s="1"/>
  <c r="J8" i="3"/>
  <c r="J7" i="3"/>
  <c r="J6" i="3"/>
  <c r="H813" i="4"/>
  <c r="E813" i="4" s="1"/>
  <c r="H692" i="4"/>
  <c r="H135" i="4"/>
  <c r="H15" i="4"/>
  <c r="H33" i="4"/>
  <c r="E33" i="4" s="1"/>
  <c r="H40" i="4"/>
  <c r="E40" i="4" s="1"/>
  <c r="H47" i="4"/>
  <c r="E47" i="4" s="1"/>
  <c r="H65" i="4"/>
  <c r="H76" i="4"/>
  <c r="H80" i="4"/>
  <c r="E80" i="4" s="1"/>
  <c r="H87" i="4"/>
  <c r="E87" i="4" s="1"/>
  <c r="H91" i="4"/>
  <c r="E91" i="4" s="1"/>
  <c r="H117" i="4"/>
  <c r="H121" i="4"/>
  <c r="H125" i="4"/>
  <c r="E125" i="4" s="1"/>
  <c r="H167" i="4"/>
  <c r="E167" i="4" s="1"/>
  <c r="H171" i="4"/>
  <c r="H191" i="4"/>
  <c r="H215" i="4"/>
  <c r="H219" i="4"/>
  <c r="E219" i="4" s="1"/>
  <c r="H258" i="4"/>
  <c r="E258" i="4" s="1"/>
  <c r="H278" i="4"/>
  <c r="E278" i="4" s="1"/>
  <c r="H282" i="4"/>
  <c r="E282" i="4" s="1"/>
  <c r="H321" i="4"/>
  <c r="H360" i="4"/>
  <c r="E360" i="4" s="1"/>
  <c r="H389" i="4"/>
  <c r="E389" i="4" s="1"/>
  <c r="H397" i="4"/>
  <c r="H401" i="4"/>
  <c r="H405" i="4"/>
  <c r="H409" i="4"/>
  <c r="E409" i="4" s="1"/>
  <c r="H422" i="4"/>
  <c r="E422" i="4" s="1"/>
  <c r="H447" i="4"/>
  <c r="E447" i="4" s="1"/>
  <c r="H478" i="4"/>
  <c r="E478" i="4" s="1"/>
  <c r="H501" i="4"/>
  <c r="E501" i="4" s="1"/>
  <c r="H505" i="4"/>
  <c r="E505" i="4" s="1"/>
  <c r="H509" i="4"/>
  <c r="E509" i="4" s="1"/>
  <c r="H553" i="4"/>
  <c r="H599" i="4"/>
  <c r="H613" i="4"/>
  <c r="H678" i="4"/>
  <c r="E678" i="4" s="1"/>
  <c r="H19" i="4"/>
  <c r="E19" i="4" s="1"/>
  <c r="H26" i="4"/>
  <c r="H44" i="4"/>
  <c r="E44" i="4" s="1"/>
  <c r="H51" i="4"/>
  <c r="H73" i="4"/>
  <c r="E73" i="4" s="1"/>
  <c r="H84" i="4"/>
  <c r="E84" i="4" s="1"/>
  <c r="H95" i="4"/>
  <c r="E95" i="4" s="1"/>
  <c r="H106" i="4"/>
  <c r="H110" i="4"/>
  <c r="H114" i="4"/>
  <c r="E114" i="4" s="1"/>
  <c r="H156" i="4"/>
  <c r="E156" i="4" s="1"/>
  <c r="H160" i="4"/>
  <c r="H164" i="4"/>
  <c r="E164" i="4" s="1"/>
  <c r="H188" i="4"/>
  <c r="H227" i="4"/>
  <c r="H266" i="4"/>
  <c r="E266" i="4" s="1"/>
  <c r="H270" i="4"/>
  <c r="E270" i="4" s="1"/>
  <c r="H290" i="4"/>
  <c r="H329" i="4"/>
  <c r="H333" i="4"/>
  <c r="H357" i="4"/>
  <c r="E357" i="4" s="1"/>
  <c r="H377" i="4"/>
  <c r="E377" i="4" s="1"/>
  <c r="H385" i="4"/>
  <c r="E385" i="4" s="1"/>
  <c r="H435" i="4"/>
  <c r="H439" i="4"/>
  <c r="E439" i="4" s="1"/>
  <c r="H470" i="4"/>
  <c r="E470" i="4" s="1"/>
  <c r="H532" i="4"/>
  <c r="E532" i="4" s="1"/>
  <c r="H536" i="4"/>
  <c r="H540" i="4"/>
  <c r="H567" i="4"/>
  <c r="E567" i="4" s="1"/>
  <c r="H581" i="4"/>
  <c r="E581" i="4" s="1"/>
  <c r="H646" i="4"/>
  <c r="H660" i="4"/>
  <c r="E660" i="4" s="1"/>
  <c r="H817" i="4"/>
  <c r="E817" i="4" s="1"/>
  <c r="H5" i="4"/>
  <c r="E5" i="4" s="1"/>
  <c r="H23" i="4"/>
  <c r="E23" i="4" s="1"/>
  <c r="H30" i="4"/>
  <c r="H37" i="4"/>
  <c r="H55" i="4"/>
  <c r="H103" i="4"/>
  <c r="E103" i="4" s="1"/>
  <c r="H137" i="4"/>
  <c r="E137" i="4" s="1"/>
  <c r="H141" i="4"/>
  <c r="E141" i="4" s="1"/>
  <c r="H145" i="4"/>
  <c r="E145" i="4" s="1"/>
  <c r="H196" i="4"/>
  <c r="H208" i="4"/>
  <c r="E208" i="4" s="1"/>
  <c r="H212" i="4"/>
  <c r="E212" i="4" s="1"/>
  <c r="H235" i="4"/>
  <c r="E235" i="4" s="1"/>
  <c r="H239" i="4"/>
  <c r="H243" i="4"/>
  <c r="H247" i="4"/>
  <c r="H251" i="4"/>
  <c r="E251" i="4" s="1"/>
  <c r="H298" i="4"/>
  <c r="H302" i="4"/>
  <c r="E302" i="4" s="1"/>
  <c r="H326" i="4"/>
  <c r="E326" i="4" s="1"/>
  <c r="H353" i="4"/>
  <c r="E353" i="4" s="1"/>
  <c r="H365" i="4"/>
  <c r="E365" i="4" s="1"/>
  <c r="H563" i="4"/>
  <c r="H628" i="4"/>
  <c r="H642" i="4"/>
  <c r="H799" i="4"/>
  <c r="E799" i="4" s="1"/>
  <c r="H997" i="4"/>
  <c r="E997" i="4" s="1"/>
  <c r="H987" i="4"/>
  <c r="E987" i="4" s="1"/>
  <c r="H977" i="4"/>
  <c r="E977" i="4" s="1"/>
  <c r="H967" i="4"/>
  <c r="H957" i="4"/>
  <c r="E957" i="4" s="1"/>
  <c r="H947" i="4"/>
  <c r="E947" i="4" s="1"/>
  <c r="H937" i="4"/>
  <c r="E937" i="4" s="1"/>
  <c r="H927" i="4"/>
  <c r="H917" i="4"/>
  <c r="H907" i="4"/>
  <c r="E907" i="4" s="1"/>
  <c r="H897" i="4"/>
  <c r="E897" i="4" s="1"/>
  <c r="H887" i="4"/>
  <c r="H877" i="4"/>
  <c r="E877" i="4" s="1"/>
  <c r="H867" i="4"/>
  <c r="H857" i="4"/>
  <c r="E857" i="4" s="1"/>
  <c r="H847" i="4"/>
  <c r="E847" i="4" s="1"/>
  <c r="H1000" i="4"/>
  <c r="H990" i="4"/>
  <c r="H980" i="4"/>
  <c r="H970" i="4"/>
  <c r="H960" i="4"/>
  <c r="E960" i="4" s="1"/>
  <c r="H950" i="4"/>
  <c r="E950" i="4" s="1"/>
  <c r="H940" i="4"/>
  <c r="E940" i="4" s="1"/>
  <c r="H930" i="4"/>
  <c r="H920" i="4"/>
  <c r="E920" i="4" s="1"/>
  <c r="H910" i="4"/>
  <c r="E910" i="4" s="1"/>
  <c r="H900" i="4"/>
  <c r="H890" i="4"/>
  <c r="H880" i="4"/>
  <c r="H870" i="4"/>
  <c r="H860" i="4"/>
  <c r="E860" i="4" s="1"/>
  <c r="H850" i="4"/>
  <c r="E850" i="4" s="1"/>
  <c r="H993" i="4"/>
  <c r="E993" i="4" s="1"/>
  <c r="H983" i="4"/>
  <c r="H973" i="4"/>
  <c r="E973" i="4" s="1"/>
  <c r="H963" i="4"/>
  <c r="E963" i="4" s="1"/>
  <c r="H953" i="4"/>
  <c r="E953" i="4" s="1"/>
  <c r="H943" i="4"/>
  <c r="H933" i="4"/>
  <c r="H923" i="4"/>
  <c r="E923" i="4" s="1"/>
  <c r="H913" i="4"/>
  <c r="H903" i="4"/>
  <c r="H893" i="4"/>
  <c r="E893" i="4" s="1"/>
  <c r="H883" i="4"/>
  <c r="E883" i="4" s="1"/>
  <c r="H873" i="4"/>
  <c r="E873" i="4" s="1"/>
  <c r="H863" i="4"/>
  <c r="E863" i="4" s="1"/>
  <c r="H853" i="4"/>
  <c r="H996" i="4"/>
  <c r="H986" i="4"/>
  <c r="H976" i="4"/>
  <c r="H966" i="4"/>
  <c r="E966" i="4" s="1"/>
  <c r="H956" i="4"/>
  <c r="E956" i="4" s="1"/>
  <c r="H946" i="4"/>
  <c r="H936" i="4"/>
  <c r="E936" i="4" s="1"/>
  <c r="H926" i="4"/>
  <c r="E926" i="4" s="1"/>
  <c r="H916" i="4"/>
  <c r="E916" i="4" s="1"/>
  <c r="H906" i="4"/>
  <c r="H896" i="4"/>
  <c r="H886" i="4"/>
  <c r="H876" i="4"/>
  <c r="H866" i="4"/>
  <c r="H856" i="4"/>
  <c r="E856" i="4" s="1"/>
  <c r="H846" i="4"/>
  <c r="E846" i="4" s="1"/>
  <c r="H999" i="4"/>
  <c r="E999" i="4" s="1"/>
  <c r="H989" i="4"/>
  <c r="E989" i="4" s="1"/>
  <c r="H979" i="4"/>
  <c r="E979" i="4" s="1"/>
  <c r="H969" i="4"/>
  <c r="E969" i="4" s="1"/>
  <c r="H959" i="4"/>
  <c r="H949" i="4"/>
  <c r="H939" i="4"/>
  <c r="E939" i="4" s="1"/>
  <c r="H929" i="4"/>
  <c r="E929" i="4" s="1"/>
  <c r="H919" i="4"/>
  <c r="E919" i="4" s="1"/>
  <c r="H909" i="4"/>
  <c r="E909" i="4" s="1"/>
  <c r="H899" i="4"/>
  <c r="E899" i="4" s="1"/>
  <c r="H889" i="4"/>
  <c r="E889" i="4" s="1"/>
  <c r="H879" i="4"/>
  <c r="E879" i="4" s="1"/>
  <c r="H869" i="4"/>
  <c r="E869" i="4" s="1"/>
  <c r="H859" i="4"/>
  <c r="H849" i="4"/>
  <c r="H992" i="4"/>
  <c r="E992" i="4" s="1"/>
  <c r="H982" i="4"/>
  <c r="H972" i="4"/>
  <c r="E972" i="4" s="1"/>
  <c r="H962" i="4"/>
  <c r="E962" i="4" s="1"/>
  <c r="H952" i="4"/>
  <c r="E952" i="4" s="1"/>
  <c r="H942" i="4"/>
  <c r="E942" i="4" s="1"/>
  <c r="H932" i="4"/>
  <c r="E932" i="4" s="1"/>
  <c r="H922" i="4"/>
  <c r="H912" i="4"/>
  <c r="H902" i="4"/>
  <c r="H892" i="4"/>
  <c r="E892" i="4" s="1"/>
  <c r="H882" i="4"/>
  <c r="E882" i="4" s="1"/>
  <c r="H872" i="4"/>
  <c r="E872" i="4" s="1"/>
  <c r="H862" i="4"/>
  <c r="E862" i="4" s="1"/>
  <c r="H852" i="4"/>
  <c r="E852" i="4" s="1"/>
  <c r="H995" i="4"/>
  <c r="E995" i="4" s="1"/>
  <c r="H985" i="4"/>
  <c r="E985" i="4" s="1"/>
  <c r="H975" i="4"/>
  <c r="H965" i="4"/>
  <c r="H955" i="4"/>
  <c r="H945" i="4"/>
  <c r="E945" i="4" s="1"/>
  <c r="H935" i="4"/>
  <c r="E935" i="4" s="1"/>
  <c r="H925" i="4"/>
  <c r="E925" i="4" s="1"/>
  <c r="H915" i="4"/>
  <c r="E915" i="4" s="1"/>
  <c r="H905" i="4"/>
  <c r="E905" i="4" s="1"/>
  <c r="H895" i="4"/>
  <c r="E895" i="4" s="1"/>
  <c r="H885" i="4"/>
  <c r="E885" i="4" s="1"/>
  <c r="H875" i="4"/>
  <c r="E875" i="4" s="1"/>
  <c r="H865" i="4"/>
  <c r="H855" i="4"/>
  <c r="H845" i="4"/>
  <c r="E845" i="4" s="1"/>
  <c r="H835" i="4"/>
  <c r="E835" i="4" s="1"/>
  <c r="H825" i="4"/>
  <c r="E825" i="4" s="1"/>
  <c r="H815" i="4"/>
  <c r="E815" i="4" s="1"/>
  <c r="H805" i="4"/>
  <c r="E805" i="4" s="1"/>
  <c r="H795" i="4"/>
  <c r="E795" i="4" s="1"/>
  <c r="H785" i="4"/>
  <c r="E785" i="4" s="1"/>
  <c r="H775" i="4"/>
  <c r="E775" i="4" s="1"/>
  <c r="H765" i="4"/>
  <c r="H755" i="4"/>
  <c r="H745" i="4"/>
  <c r="E745" i="4" s="1"/>
  <c r="H735" i="4"/>
  <c r="E735" i="4" s="1"/>
  <c r="H725" i="4"/>
  <c r="E725" i="4" s="1"/>
  <c r="H715" i="4"/>
  <c r="E715" i="4" s="1"/>
  <c r="H705" i="4"/>
  <c r="E705" i="4" s="1"/>
  <c r="H695" i="4"/>
  <c r="E695" i="4" s="1"/>
  <c r="H685" i="4"/>
  <c r="E685" i="4" s="1"/>
  <c r="H675" i="4"/>
  <c r="H665" i="4"/>
  <c r="H655" i="4"/>
  <c r="H645" i="4"/>
  <c r="E645" i="4" s="1"/>
  <c r="H635" i="4"/>
  <c r="E635" i="4" s="1"/>
  <c r="H625" i="4"/>
  <c r="H615" i="4"/>
  <c r="E615" i="4" s="1"/>
  <c r="H605" i="4"/>
  <c r="E605" i="4" s="1"/>
  <c r="H595" i="4"/>
  <c r="E595" i="4" s="1"/>
  <c r="H585" i="4"/>
  <c r="E585" i="4" s="1"/>
  <c r="H575" i="4"/>
  <c r="H565" i="4"/>
  <c r="H998" i="4"/>
  <c r="H988" i="4"/>
  <c r="E988" i="4" s="1"/>
  <c r="H978" i="4"/>
  <c r="E978" i="4" s="1"/>
  <c r="H968" i="4"/>
  <c r="E968" i="4" s="1"/>
  <c r="H958" i="4"/>
  <c r="E958" i="4" s="1"/>
  <c r="H948" i="4"/>
  <c r="E948" i="4" s="1"/>
  <c r="H938" i="4"/>
  <c r="E938" i="4" s="1"/>
  <c r="H928" i="4"/>
  <c r="E928" i="4" s="1"/>
  <c r="H918" i="4"/>
  <c r="E918" i="4" s="1"/>
  <c r="H908" i="4"/>
  <c r="H898" i="4"/>
  <c r="H888" i="4"/>
  <c r="E888" i="4" s="1"/>
  <c r="H878" i="4"/>
  <c r="H868" i="4"/>
  <c r="E868" i="4" s="1"/>
  <c r="H858" i="4"/>
  <c r="E858" i="4" s="1"/>
  <c r="H848" i="4"/>
  <c r="E848" i="4" s="1"/>
  <c r="H991" i="4"/>
  <c r="E991" i="4" s="1"/>
  <c r="H981" i="4"/>
  <c r="E981" i="4" s="1"/>
  <c r="H971" i="4"/>
  <c r="E971" i="4" s="1"/>
  <c r="H961" i="4"/>
  <c r="H951" i="4"/>
  <c r="E951" i="4" s="1"/>
  <c r="H941" i="4"/>
  <c r="E941" i="4" s="1"/>
  <c r="H931" i="4"/>
  <c r="E931" i="4" s="1"/>
  <c r="H921" i="4"/>
  <c r="E921" i="4" s="1"/>
  <c r="H911" i="4"/>
  <c r="E911" i="4" s="1"/>
  <c r="H901" i="4"/>
  <c r="E901" i="4" s="1"/>
  <c r="H891" i="4"/>
  <c r="E891" i="4" s="1"/>
  <c r="H881" i="4"/>
  <c r="E881" i="4" s="1"/>
  <c r="H871" i="4"/>
  <c r="H861" i="4"/>
  <c r="H851" i="4"/>
  <c r="H994" i="4"/>
  <c r="E994" i="4" s="1"/>
  <c r="H984" i="4"/>
  <c r="E984" i="4" s="1"/>
  <c r="H974" i="4"/>
  <c r="E974" i="4" s="1"/>
  <c r="H964" i="4"/>
  <c r="H954" i="4"/>
  <c r="H944" i="4"/>
  <c r="E944" i="4" s="1"/>
  <c r="H934" i="4"/>
  <c r="E934" i="4" s="1"/>
  <c r="H924" i="4"/>
  <c r="E924" i="4" s="1"/>
  <c r="H914" i="4"/>
  <c r="H904" i="4"/>
  <c r="H894" i="4"/>
  <c r="E894" i="4" s="1"/>
  <c r="H884" i="4"/>
  <c r="E884" i="4" s="1"/>
  <c r="H874" i="4"/>
  <c r="E874" i="4" s="1"/>
  <c r="H864" i="4"/>
  <c r="E864" i="4" s="1"/>
  <c r="H854" i="4"/>
  <c r="E854" i="4" s="1"/>
  <c r="H844" i="4"/>
  <c r="E844" i="4" s="1"/>
  <c r="H834" i="4"/>
  <c r="E834" i="4" s="1"/>
  <c r="H824" i="4"/>
  <c r="E824" i="4" s="1"/>
  <c r="H814" i="4"/>
  <c r="H804" i="4"/>
  <c r="E804" i="4" s="1"/>
  <c r="H794" i="4"/>
  <c r="E794" i="4" s="1"/>
  <c r="H784" i="4"/>
  <c r="E784" i="4" s="1"/>
  <c r="H774" i="4"/>
  <c r="E774" i="4" s="1"/>
  <c r="H764" i="4"/>
  <c r="H754" i="4"/>
  <c r="E754" i="4" s="1"/>
  <c r="H744" i="4"/>
  <c r="E744" i="4" s="1"/>
  <c r="H734" i="4"/>
  <c r="E734" i="4" s="1"/>
  <c r="H724" i="4"/>
  <c r="E724" i="4" s="1"/>
  <c r="H714" i="4"/>
  <c r="H704" i="4"/>
  <c r="E704" i="4" s="1"/>
  <c r="H694" i="4"/>
  <c r="E694" i="4" s="1"/>
  <c r="H684" i="4"/>
  <c r="E684" i="4" s="1"/>
  <c r="H674" i="4"/>
  <c r="E674" i="4" s="1"/>
  <c r="H664" i="4"/>
  <c r="E664" i="4" s="1"/>
  <c r="H654" i="4"/>
  <c r="E654" i="4" s="1"/>
  <c r="H644" i="4"/>
  <c r="E644" i="4" s="1"/>
  <c r="H634" i="4"/>
  <c r="E634" i="4" s="1"/>
  <c r="H624" i="4"/>
  <c r="E624" i="4" s="1"/>
  <c r="H614" i="4"/>
  <c r="H604" i="4"/>
  <c r="E604" i="4" s="1"/>
  <c r="H594" i="4"/>
  <c r="E594" i="4" s="1"/>
  <c r="H584" i="4"/>
  <c r="H574" i="4"/>
  <c r="E574" i="4" s="1"/>
  <c r="H564" i="4"/>
  <c r="H554" i="4"/>
  <c r="E554" i="4" s="1"/>
  <c r="H544" i="4"/>
  <c r="E544" i="4" s="1"/>
  <c r="H534" i="4"/>
  <c r="E534" i="4" s="1"/>
  <c r="H524" i="4"/>
  <c r="E524" i="4" s="1"/>
  <c r="H514" i="4"/>
  <c r="H504" i="4"/>
  <c r="E504" i="4" s="1"/>
  <c r="H494" i="4"/>
  <c r="E494" i="4" s="1"/>
  <c r="H484" i="4"/>
  <c r="E484" i="4" s="1"/>
  <c r="H474" i="4"/>
  <c r="E474" i="4" s="1"/>
  <c r="H464" i="4"/>
  <c r="E464" i="4" s="1"/>
  <c r="H454" i="4"/>
  <c r="E454" i="4" s="1"/>
  <c r="H444" i="4"/>
  <c r="E444" i="4" s="1"/>
  <c r="H434" i="4"/>
  <c r="E434" i="4" s="1"/>
  <c r="H424" i="4"/>
  <c r="E424" i="4" s="1"/>
  <c r="H414" i="4"/>
  <c r="H404" i="4"/>
  <c r="E404" i="4" s="1"/>
  <c r="H394" i="4"/>
  <c r="E394" i="4" s="1"/>
  <c r="H384" i="4"/>
  <c r="E384" i="4" s="1"/>
  <c r="H374" i="4"/>
  <c r="E374" i="4" s="1"/>
  <c r="H364" i="4"/>
  <c r="E364" i="4" s="1"/>
  <c r="H354" i="4"/>
  <c r="E354" i="4" s="1"/>
  <c r="H344" i="4"/>
  <c r="E344" i="4" s="1"/>
  <c r="H334" i="4"/>
  <c r="E334" i="4" s="1"/>
  <c r="H324" i="4"/>
  <c r="E324" i="4" s="1"/>
  <c r="H314" i="4"/>
  <c r="H304" i="4"/>
  <c r="E304" i="4" s="1"/>
  <c r="H294" i="4"/>
  <c r="E294" i="4" s="1"/>
  <c r="H284" i="4"/>
  <c r="E284" i="4" s="1"/>
  <c r="H274" i="4"/>
  <c r="E274" i="4" s="1"/>
  <c r="H264" i="4"/>
  <c r="E264" i="4" s="1"/>
  <c r="H254" i="4"/>
  <c r="E254" i="4" s="1"/>
  <c r="H244" i="4"/>
  <c r="E244" i="4" s="1"/>
  <c r="H234" i="4"/>
  <c r="E234" i="4" s="1"/>
  <c r="H224" i="4"/>
  <c r="E224" i="4" s="1"/>
  <c r="H214" i="4"/>
  <c r="H204" i="4"/>
  <c r="E204" i="4" s="1"/>
  <c r="H194" i="4"/>
  <c r="E194" i="4" s="1"/>
  <c r="H184" i="4"/>
  <c r="E184" i="4" s="1"/>
  <c r="H174" i="4"/>
  <c r="E174" i="4" s="1"/>
  <c r="H838" i="4"/>
  <c r="E838" i="4" s="1"/>
  <c r="H820" i="4"/>
  <c r="E820" i="4" s="1"/>
  <c r="H806" i="4"/>
  <c r="E806" i="4" s="1"/>
  <c r="H802" i="4"/>
  <c r="E802" i="4" s="1"/>
  <c r="H788" i="4"/>
  <c r="E788" i="4" s="1"/>
  <c r="H770" i="4"/>
  <c r="H756" i="4"/>
  <c r="E756" i="4" s="1"/>
  <c r="H752" i="4"/>
  <c r="E752" i="4" s="1"/>
  <c r="H738" i="4"/>
  <c r="E738" i="4" s="1"/>
  <c r="H720" i="4"/>
  <c r="E720" i="4" s="1"/>
  <c r="H706" i="4"/>
  <c r="E706" i="4" s="1"/>
  <c r="H702" i="4"/>
  <c r="E702" i="4" s="1"/>
  <c r="H688" i="4"/>
  <c r="E688" i="4" s="1"/>
  <c r="H670" i="4"/>
  <c r="E670" i="4" s="1"/>
  <c r="H656" i="4"/>
  <c r="E656" i="4" s="1"/>
  <c r="H652" i="4"/>
  <c r="H638" i="4"/>
  <c r="E638" i="4" s="1"/>
  <c r="H620" i="4"/>
  <c r="E620" i="4" s="1"/>
  <c r="H606" i="4"/>
  <c r="E606" i="4" s="1"/>
  <c r="H602" i="4"/>
  <c r="E602" i="4" s="1"/>
  <c r="H588" i="4"/>
  <c r="E588" i="4" s="1"/>
  <c r="H570" i="4"/>
  <c r="E570" i="4" s="1"/>
  <c r="H556" i="4"/>
  <c r="E556" i="4" s="1"/>
  <c r="H549" i="4"/>
  <c r="E549" i="4" s="1"/>
  <c r="H542" i="4"/>
  <c r="E542" i="4" s="1"/>
  <c r="H525" i="4"/>
  <c r="H518" i="4"/>
  <c r="E518" i="4" s="1"/>
  <c r="H511" i="4"/>
  <c r="E511" i="4" s="1"/>
  <c r="H487" i="4"/>
  <c r="E487" i="4" s="1"/>
  <c r="H480" i="4"/>
  <c r="E480" i="4" s="1"/>
  <c r="H473" i="4"/>
  <c r="E473" i="4" s="1"/>
  <c r="H456" i="4"/>
  <c r="E456" i="4" s="1"/>
  <c r="H449" i="4"/>
  <c r="E449" i="4" s="1"/>
  <c r="H442" i="4"/>
  <c r="E442" i="4" s="1"/>
  <c r="H425" i="4"/>
  <c r="E425" i="4" s="1"/>
  <c r="H418" i="4"/>
  <c r="H411" i="4"/>
  <c r="E411" i="4" s="1"/>
  <c r="H387" i="4"/>
  <c r="E387" i="4" s="1"/>
  <c r="H380" i="4"/>
  <c r="E380" i="4" s="1"/>
  <c r="H373" i="4"/>
  <c r="E373" i="4" s="1"/>
  <c r="H356" i="4"/>
  <c r="E356" i="4" s="1"/>
  <c r="H349" i="4"/>
  <c r="E349" i="4" s="1"/>
  <c r="H342" i="4"/>
  <c r="E342" i="4" s="1"/>
  <c r="H325" i="4"/>
  <c r="E325" i="4" s="1"/>
  <c r="H318" i="4"/>
  <c r="E318" i="4" s="1"/>
  <c r="H311" i="4"/>
  <c r="H287" i="4"/>
  <c r="E287" i="4" s="1"/>
  <c r="H280" i="4"/>
  <c r="E280" i="4" s="1"/>
  <c r="H273" i="4"/>
  <c r="E273" i="4" s="1"/>
  <c r="H256" i="4"/>
  <c r="E256" i="4" s="1"/>
  <c r="H249" i="4"/>
  <c r="E249" i="4" s="1"/>
  <c r="H242" i="4"/>
  <c r="E242" i="4" s="1"/>
  <c r="H225" i="4"/>
  <c r="E225" i="4" s="1"/>
  <c r="H218" i="4"/>
  <c r="E218" i="4" s="1"/>
  <c r="H211" i="4"/>
  <c r="E211" i="4" s="1"/>
  <c r="H187" i="4"/>
  <c r="H180" i="4"/>
  <c r="E180" i="4" s="1"/>
  <c r="H173" i="4"/>
  <c r="E173" i="4" s="1"/>
  <c r="H163" i="4"/>
  <c r="H153" i="4"/>
  <c r="E153" i="4" s="1"/>
  <c r="H143" i="4"/>
  <c r="H133" i="4"/>
  <c r="E133" i="4" s="1"/>
  <c r="H123" i="4"/>
  <c r="E123" i="4" s="1"/>
  <c r="H113" i="4"/>
  <c r="E113" i="4" s="1"/>
  <c r="H841" i="4"/>
  <c r="E841" i="4" s="1"/>
  <c r="H827" i="4"/>
  <c r="E827" i="4" s="1"/>
  <c r="H823" i="4"/>
  <c r="E823" i="4" s="1"/>
  <c r="H809" i="4"/>
  <c r="E809" i="4" s="1"/>
  <c r="H791" i="4"/>
  <c r="E791" i="4" s="1"/>
  <c r="H777" i="4"/>
  <c r="E777" i="4" s="1"/>
  <c r="H773" i="4"/>
  <c r="E773" i="4" s="1"/>
  <c r="H759" i="4"/>
  <c r="E759" i="4" s="1"/>
  <c r="H741" i="4"/>
  <c r="E741" i="4" s="1"/>
  <c r="H727" i="4"/>
  <c r="E727" i="4" s="1"/>
  <c r="H723" i="4"/>
  <c r="E723" i="4" s="1"/>
  <c r="H709" i="4"/>
  <c r="E709" i="4" s="1"/>
  <c r="H691" i="4"/>
  <c r="E691" i="4" s="1"/>
  <c r="H677" i="4"/>
  <c r="E677" i="4" s="1"/>
  <c r="H673" i="4"/>
  <c r="E673" i="4" s="1"/>
  <c r="H659" i="4"/>
  <c r="E659" i="4" s="1"/>
  <c r="H641" i="4"/>
  <c r="E641" i="4" s="1"/>
  <c r="H627" i="4"/>
  <c r="E627" i="4" s="1"/>
  <c r="H623" i="4"/>
  <c r="E623" i="4" s="1"/>
  <c r="H609" i="4"/>
  <c r="E609" i="4" s="1"/>
  <c r="H591" i="4"/>
  <c r="E591" i="4" s="1"/>
  <c r="H577" i="4"/>
  <c r="H573" i="4"/>
  <c r="E573" i="4" s="1"/>
  <c r="H559" i="4"/>
  <c r="E559" i="4" s="1"/>
  <c r="H552" i="4"/>
  <c r="E552" i="4" s="1"/>
  <c r="H535" i="4"/>
  <c r="E535" i="4" s="1"/>
  <c r="H528" i="4"/>
  <c r="E528" i="4" s="1"/>
  <c r="H521" i="4"/>
  <c r="E521" i="4" s="1"/>
  <c r="H497" i="4"/>
  <c r="E497" i="4" s="1"/>
  <c r="H490" i="4"/>
  <c r="E490" i="4" s="1"/>
  <c r="H483" i="4"/>
  <c r="E483" i="4" s="1"/>
  <c r="H466" i="4"/>
  <c r="E466" i="4" s="1"/>
  <c r="H459" i="4"/>
  <c r="E459" i="4" s="1"/>
  <c r="H452" i="4"/>
  <c r="E452" i="4" s="1"/>
  <c r="H830" i="4"/>
  <c r="E830" i="4" s="1"/>
  <c r="H816" i="4"/>
  <c r="E816" i="4" s="1"/>
  <c r="H812" i="4"/>
  <c r="H798" i="4"/>
  <c r="E798" i="4" s="1"/>
  <c r="H780" i="4"/>
  <c r="E780" i="4" s="1"/>
  <c r="H766" i="4"/>
  <c r="E766" i="4" s="1"/>
  <c r="H762" i="4"/>
  <c r="E762" i="4" s="1"/>
  <c r="H748" i="4"/>
  <c r="H730" i="4"/>
  <c r="E730" i="4" s="1"/>
  <c r="H716" i="4"/>
  <c r="E716" i="4" s="1"/>
  <c r="H712" i="4"/>
  <c r="E712" i="4" s="1"/>
  <c r="H698" i="4"/>
  <c r="E698" i="4" s="1"/>
  <c r="H680" i="4"/>
  <c r="E680" i="4" s="1"/>
  <c r="H666" i="4"/>
  <c r="E666" i="4" s="1"/>
  <c r="H662" i="4"/>
  <c r="E662" i="4" s="1"/>
  <c r="H648" i="4"/>
  <c r="E648" i="4" s="1"/>
  <c r="H630" i="4"/>
  <c r="E630" i="4" s="1"/>
  <c r="H616" i="4"/>
  <c r="E616" i="4" s="1"/>
  <c r="H612" i="4"/>
  <c r="E612" i="4" s="1"/>
  <c r="H598" i="4"/>
  <c r="E598" i="4" s="1"/>
  <c r="H580" i="4"/>
  <c r="E580" i="4" s="1"/>
  <c r="H566" i="4"/>
  <c r="E566" i="4" s="1"/>
  <c r="H562" i="4"/>
  <c r="E562" i="4" s="1"/>
  <c r="H545" i="4"/>
  <c r="E545" i="4" s="1"/>
  <c r="H538" i="4"/>
  <c r="E538" i="4" s="1"/>
  <c r="H531" i="4"/>
  <c r="E531" i="4" s="1"/>
  <c r="H507" i="4"/>
  <c r="E507" i="4" s="1"/>
  <c r="H500" i="4"/>
  <c r="E500" i="4" s="1"/>
  <c r="H493" i="4"/>
  <c r="E493" i="4" s="1"/>
  <c r="H476" i="4"/>
  <c r="H469" i="4"/>
  <c r="E469" i="4" s="1"/>
  <c r="H462" i="4"/>
  <c r="E462" i="4" s="1"/>
  <c r="H445" i="4"/>
  <c r="E445" i="4" s="1"/>
  <c r="H438" i="4"/>
  <c r="E438" i="4" s="1"/>
  <c r="H431" i="4"/>
  <c r="E431" i="4" s="1"/>
  <c r="H407" i="4"/>
  <c r="E407" i="4" s="1"/>
  <c r="H400" i="4"/>
  <c r="E400" i="4" s="1"/>
  <c r="H393" i="4"/>
  <c r="E393" i="4" s="1"/>
  <c r="H376" i="4"/>
  <c r="E376" i="4" s="1"/>
  <c r="H369" i="4"/>
  <c r="E369" i="4" s="1"/>
  <c r="H362" i="4"/>
  <c r="E362" i="4" s="1"/>
  <c r="H345" i="4"/>
  <c r="E345" i="4" s="1"/>
  <c r="H338" i="4"/>
  <c r="E338" i="4" s="1"/>
  <c r="H331" i="4"/>
  <c r="E331" i="4" s="1"/>
  <c r="H307" i="4"/>
  <c r="E307" i="4" s="1"/>
  <c r="H300" i="4"/>
  <c r="E300" i="4" s="1"/>
  <c r="H293" i="4"/>
  <c r="E293" i="4" s="1"/>
  <c r="H276" i="4"/>
  <c r="E276" i="4" s="1"/>
  <c r="H269" i="4"/>
  <c r="E269" i="4" s="1"/>
  <c r="H262" i="4"/>
  <c r="E262" i="4" s="1"/>
  <c r="H245" i="4"/>
  <c r="E245" i="4" s="1"/>
  <c r="H238" i="4"/>
  <c r="H231" i="4"/>
  <c r="E231" i="4" s="1"/>
  <c r="H207" i="4"/>
  <c r="E207" i="4" s="1"/>
  <c r="H200" i="4"/>
  <c r="E200" i="4" s="1"/>
  <c r="H193" i="4"/>
  <c r="E193" i="4" s="1"/>
  <c r="H176" i="4"/>
  <c r="E176" i="4" s="1"/>
  <c r="H169" i="4"/>
  <c r="E169" i="4" s="1"/>
  <c r="H159" i="4"/>
  <c r="E159" i="4" s="1"/>
  <c r="H149" i="4"/>
  <c r="E149" i="4" s="1"/>
  <c r="H139" i="4"/>
  <c r="E139" i="4" s="1"/>
  <c r="H129" i="4"/>
  <c r="E129" i="4" s="1"/>
  <c r="H119" i="4"/>
  <c r="H109" i="4"/>
  <c r="E109" i="4" s="1"/>
  <c r="H99" i="4"/>
  <c r="E99" i="4" s="1"/>
  <c r="H89" i="4"/>
  <c r="E89" i="4" s="1"/>
  <c r="H79" i="4"/>
  <c r="E79" i="4" s="1"/>
  <c r="H69" i="4"/>
  <c r="H837" i="4"/>
  <c r="E837" i="4" s="1"/>
  <c r="H833" i="4"/>
  <c r="E833" i="4" s="1"/>
  <c r="H819" i="4"/>
  <c r="E819" i="4" s="1"/>
  <c r="H801" i="4"/>
  <c r="E801" i="4" s="1"/>
  <c r="H787" i="4"/>
  <c r="E787" i="4" s="1"/>
  <c r="H783" i="4"/>
  <c r="E783" i="4" s="1"/>
  <c r="H769" i="4"/>
  <c r="E769" i="4" s="1"/>
  <c r="H751" i="4"/>
  <c r="E751" i="4" s="1"/>
  <c r="H737" i="4"/>
  <c r="E737" i="4" s="1"/>
  <c r="H733" i="4"/>
  <c r="H719" i="4"/>
  <c r="E719" i="4" s="1"/>
  <c r="H701" i="4"/>
  <c r="E701" i="4" s="1"/>
  <c r="H687" i="4"/>
  <c r="E687" i="4" s="1"/>
  <c r="H683" i="4"/>
  <c r="E683" i="4" s="1"/>
  <c r="H669" i="4"/>
  <c r="E669" i="4" s="1"/>
  <c r="H651" i="4"/>
  <c r="E651" i="4" s="1"/>
  <c r="H637" i="4"/>
  <c r="E637" i="4" s="1"/>
  <c r="H633" i="4"/>
  <c r="E633" i="4" s="1"/>
  <c r="H619" i="4"/>
  <c r="H601" i="4"/>
  <c r="H587" i="4"/>
  <c r="E587" i="4" s="1"/>
  <c r="H583" i="4"/>
  <c r="E583" i="4" s="1"/>
  <c r="H569" i="4"/>
  <c r="E569" i="4" s="1"/>
  <c r="H555" i="4"/>
  <c r="E555" i="4" s="1"/>
  <c r="H548" i="4"/>
  <c r="E548" i="4" s="1"/>
  <c r="H541" i="4"/>
  <c r="E541" i="4" s="1"/>
  <c r="H517" i="4"/>
  <c r="E517" i="4" s="1"/>
  <c r="H510" i="4"/>
  <c r="E510" i="4" s="1"/>
  <c r="H503" i="4"/>
  <c r="E503" i="4" s="1"/>
  <c r="H486" i="4"/>
  <c r="E486" i="4" s="1"/>
  <c r="H479" i="4"/>
  <c r="E479" i="4" s="1"/>
  <c r="H472" i="4"/>
  <c r="E472" i="4" s="1"/>
  <c r="H455" i="4"/>
  <c r="E455" i="4" s="1"/>
  <c r="H448" i="4"/>
  <c r="E448" i="4" s="1"/>
  <c r="H441" i="4"/>
  <c r="E441" i="4" s="1"/>
  <c r="H417" i="4"/>
  <c r="E417" i="4" s="1"/>
  <c r="H410" i="4"/>
  <c r="E410" i="4" s="1"/>
  <c r="H403" i="4"/>
  <c r="E403" i="4" s="1"/>
  <c r="H386" i="4"/>
  <c r="E386" i="4" s="1"/>
  <c r="H379" i="4"/>
  <c r="H372" i="4"/>
  <c r="E372" i="4" s="1"/>
  <c r="H355" i="4"/>
  <c r="E355" i="4" s="1"/>
  <c r="H348" i="4"/>
  <c r="E348" i="4" s="1"/>
  <c r="H341" i="4"/>
  <c r="E341" i="4" s="1"/>
  <c r="H317" i="4"/>
  <c r="E317" i="4" s="1"/>
  <c r="H310" i="4"/>
  <c r="E310" i="4" s="1"/>
  <c r="H303" i="4"/>
  <c r="E303" i="4" s="1"/>
  <c r="H286" i="4"/>
  <c r="E286" i="4" s="1"/>
  <c r="H279" i="4"/>
  <c r="E279" i="4" s="1"/>
  <c r="H272" i="4"/>
  <c r="E272" i="4" s="1"/>
  <c r="H255" i="4"/>
  <c r="E255" i="4" s="1"/>
  <c r="H248" i="4"/>
  <c r="E248" i="4" s="1"/>
  <c r="H241" i="4"/>
  <c r="E241" i="4" s="1"/>
  <c r="H217" i="4"/>
  <c r="E217" i="4" s="1"/>
  <c r="H210" i="4"/>
  <c r="E210" i="4" s="1"/>
  <c r="H203" i="4"/>
  <c r="E203" i="4" s="1"/>
  <c r="H186" i="4"/>
  <c r="E186" i="4" s="1"/>
  <c r="H179" i="4"/>
  <c r="E179" i="4" s="1"/>
  <c r="H172" i="4"/>
  <c r="E172" i="4" s="1"/>
  <c r="H162" i="4"/>
  <c r="H152" i="4"/>
  <c r="E152" i="4" s="1"/>
  <c r="H142" i="4"/>
  <c r="E142" i="4" s="1"/>
  <c r="H132" i="4"/>
  <c r="E132" i="4" s="1"/>
  <c r="H122" i="4"/>
  <c r="E122" i="4" s="1"/>
  <c r="H112" i="4"/>
  <c r="E112" i="4" s="1"/>
  <c r="H102" i="4"/>
  <c r="E102" i="4" s="1"/>
  <c r="H92" i="4"/>
  <c r="E92" i="4" s="1"/>
  <c r="H82" i="4"/>
  <c r="E82" i="4" s="1"/>
  <c r="H72" i="4"/>
  <c r="E72" i="4" s="1"/>
  <c r="H62" i="4"/>
  <c r="E62" i="4" s="1"/>
  <c r="H52" i="4"/>
  <c r="E52" i="4" s="1"/>
  <c r="H42" i="4"/>
  <c r="E42" i="4" s="1"/>
  <c r="H32" i="4"/>
  <c r="E32" i="4" s="1"/>
  <c r="H22" i="4"/>
  <c r="E22" i="4" s="1"/>
  <c r="H12" i="4"/>
  <c r="E12" i="4" s="1"/>
  <c r="H840" i="4"/>
  <c r="E840" i="4" s="1"/>
  <c r="H826" i="4"/>
  <c r="E826" i="4" s="1"/>
  <c r="H822" i="4"/>
  <c r="E822" i="4" s="1"/>
  <c r="H808" i="4"/>
  <c r="E808" i="4" s="1"/>
  <c r="H790" i="4"/>
  <c r="E790" i="4" s="1"/>
  <c r="H776" i="4"/>
  <c r="E776" i="4" s="1"/>
  <c r="H772" i="4"/>
  <c r="E772" i="4" s="1"/>
  <c r="H758" i="4"/>
  <c r="E758" i="4" s="1"/>
  <c r="H740" i="4"/>
  <c r="E740" i="4" s="1"/>
  <c r="H726" i="4"/>
  <c r="E726" i="4" s="1"/>
  <c r="H722" i="4"/>
  <c r="E722" i="4" s="1"/>
  <c r="H708" i="4"/>
  <c r="E708" i="4" s="1"/>
  <c r="H690" i="4"/>
  <c r="E690" i="4" s="1"/>
  <c r="H676" i="4"/>
  <c r="E676" i="4" s="1"/>
  <c r="H672" i="4"/>
  <c r="E672" i="4" s="1"/>
  <c r="H658" i="4"/>
  <c r="E658" i="4" s="1"/>
  <c r="H640" i="4"/>
  <c r="E640" i="4" s="1"/>
  <c r="H626" i="4"/>
  <c r="E626" i="4" s="1"/>
  <c r="H622" i="4"/>
  <c r="E622" i="4" s="1"/>
  <c r="H608" i="4"/>
  <c r="E608" i="4" s="1"/>
  <c r="H590" i="4"/>
  <c r="E590" i="4" s="1"/>
  <c r="H576" i="4"/>
  <c r="E576" i="4" s="1"/>
  <c r="H572" i="4"/>
  <c r="E572" i="4" s="1"/>
  <c r="H558" i="4"/>
  <c r="E558" i="4" s="1"/>
  <c r="H551" i="4"/>
  <c r="H527" i="4"/>
  <c r="E527" i="4" s="1"/>
  <c r="H520" i="4"/>
  <c r="E520" i="4" s="1"/>
  <c r="H513" i="4"/>
  <c r="E513" i="4" s="1"/>
  <c r="H496" i="4"/>
  <c r="E496" i="4" s="1"/>
  <c r="H489" i="4"/>
  <c r="E489" i="4" s="1"/>
  <c r="H482" i="4"/>
  <c r="E482" i="4" s="1"/>
  <c r="H465" i="4"/>
  <c r="E465" i="4" s="1"/>
  <c r="H458" i="4"/>
  <c r="E458" i="4" s="1"/>
  <c r="H451" i="4"/>
  <c r="E451" i="4" s="1"/>
  <c r="H427" i="4"/>
  <c r="H420" i="4"/>
  <c r="E420" i="4" s="1"/>
  <c r="H413" i="4"/>
  <c r="E413" i="4" s="1"/>
  <c r="H843" i="4"/>
  <c r="E843" i="4" s="1"/>
  <c r="H829" i="4"/>
  <c r="E829" i="4" s="1"/>
  <c r="H811" i="4"/>
  <c r="E811" i="4" s="1"/>
  <c r="H797" i="4"/>
  <c r="E797" i="4" s="1"/>
  <c r="H793" i="4"/>
  <c r="E793" i="4" s="1"/>
  <c r="H779" i="4"/>
  <c r="E779" i="4" s="1"/>
  <c r="H761" i="4"/>
  <c r="E761" i="4" s="1"/>
  <c r="H747" i="4"/>
  <c r="E747" i="4" s="1"/>
  <c r="H743" i="4"/>
  <c r="E743" i="4" s="1"/>
  <c r="H729" i="4"/>
  <c r="E729" i="4" s="1"/>
  <c r="H711" i="4"/>
  <c r="E711" i="4" s="1"/>
  <c r="H697" i="4"/>
  <c r="E697" i="4" s="1"/>
  <c r="H693" i="4"/>
  <c r="E693" i="4" s="1"/>
  <c r="H679" i="4"/>
  <c r="E679" i="4" s="1"/>
  <c r="H661" i="4"/>
  <c r="E661" i="4" s="1"/>
  <c r="H647" i="4"/>
  <c r="E647" i="4" s="1"/>
  <c r="H643" i="4"/>
  <c r="E643" i="4" s="1"/>
  <c r="H629" i="4"/>
  <c r="H611" i="4"/>
  <c r="E611" i="4" s="1"/>
  <c r="H597" i="4"/>
  <c r="E597" i="4" s="1"/>
  <c r="H593" i="4"/>
  <c r="E593" i="4" s="1"/>
  <c r="H579" i="4"/>
  <c r="E579" i="4" s="1"/>
  <c r="H561" i="4"/>
  <c r="E561" i="4" s="1"/>
  <c r="H537" i="4"/>
  <c r="E537" i="4" s="1"/>
  <c r="H530" i="4"/>
  <c r="E530" i="4" s="1"/>
  <c r="H523" i="4"/>
  <c r="E523" i="4" s="1"/>
  <c r="H506" i="4"/>
  <c r="E506" i="4" s="1"/>
  <c r="H499" i="4"/>
  <c r="E499" i="4" s="1"/>
  <c r="H492" i="4"/>
  <c r="E492" i="4" s="1"/>
  <c r="H475" i="4"/>
  <c r="E475" i="4" s="1"/>
  <c r="H468" i="4"/>
  <c r="E468" i="4" s="1"/>
  <c r="H461" i="4"/>
  <c r="E461" i="4" s="1"/>
  <c r="H437" i="4"/>
  <c r="E437" i="4" s="1"/>
  <c r="H430" i="4"/>
  <c r="E430" i="4" s="1"/>
  <c r="H423" i="4"/>
  <c r="E423" i="4" s="1"/>
  <c r="H406" i="4"/>
  <c r="E406" i="4" s="1"/>
  <c r="H399" i="4"/>
  <c r="E399" i="4" s="1"/>
  <c r="H392" i="4"/>
  <c r="E392" i="4" s="1"/>
  <c r="H375" i="4"/>
  <c r="E375" i="4" s="1"/>
  <c r="H368" i="4"/>
  <c r="E368" i="4" s="1"/>
  <c r="H361" i="4"/>
  <c r="E361" i="4" s="1"/>
  <c r="H337" i="4"/>
  <c r="E337" i="4" s="1"/>
  <c r="H330" i="4"/>
  <c r="E330" i="4" s="1"/>
  <c r="H323" i="4"/>
  <c r="E323" i="4" s="1"/>
  <c r="H306" i="4"/>
  <c r="E306" i="4" s="1"/>
  <c r="H299" i="4"/>
  <c r="E299" i="4" s="1"/>
  <c r="H292" i="4"/>
  <c r="E292" i="4" s="1"/>
  <c r="H275" i="4"/>
  <c r="E275" i="4" s="1"/>
  <c r="H268" i="4"/>
  <c r="E268" i="4" s="1"/>
  <c r="H261" i="4"/>
  <c r="E261" i="4" s="1"/>
  <c r="H237" i="4"/>
  <c r="E237" i="4" s="1"/>
  <c r="H230" i="4"/>
  <c r="E230" i="4" s="1"/>
  <c r="H223" i="4"/>
  <c r="E223" i="4" s="1"/>
  <c r="H206" i="4"/>
  <c r="E206" i="4" s="1"/>
  <c r="H199" i="4"/>
  <c r="E199" i="4" s="1"/>
  <c r="H192" i="4"/>
  <c r="E192" i="4" s="1"/>
  <c r="H175" i="4"/>
  <c r="E175" i="4" s="1"/>
  <c r="H168" i="4"/>
  <c r="E168" i="4" s="1"/>
  <c r="H158" i="4"/>
  <c r="E158" i="4" s="1"/>
  <c r="H148" i="4"/>
  <c r="E148" i="4" s="1"/>
  <c r="H138" i="4"/>
  <c r="E138" i="4" s="1"/>
  <c r="H128" i="4"/>
  <c r="E128" i="4" s="1"/>
  <c r="H118" i="4"/>
  <c r="E118" i="4" s="1"/>
  <c r="H108" i="4"/>
  <c r="E108" i="4" s="1"/>
  <c r="H98" i="4"/>
  <c r="E98" i="4" s="1"/>
  <c r="H88" i="4"/>
  <c r="E88" i="4" s="1"/>
  <c r="H78" i="4"/>
  <c r="E78" i="4" s="1"/>
  <c r="H68" i="4"/>
  <c r="E68" i="4" s="1"/>
  <c r="H58" i="4"/>
  <c r="E58" i="4" s="1"/>
  <c r="H48" i="4"/>
  <c r="E48" i="4" s="1"/>
  <c r="H38" i="4"/>
  <c r="E38" i="4" s="1"/>
  <c r="H28" i="4"/>
  <c r="E28" i="4" s="1"/>
  <c r="H18" i="4"/>
  <c r="E18" i="4" s="1"/>
  <c r="H8" i="4"/>
  <c r="E8" i="4" s="1"/>
  <c r="H836" i="4"/>
  <c r="E836" i="4" s="1"/>
  <c r="H832" i="4"/>
  <c r="E832" i="4" s="1"/>
  <c r="H818" i="4"/>
  <c r="E818" i="4" s="1"/>
  <c r="H800" i="4"/>
  <c r="E800" i="4" s="1"/>
  <c r="H786" i="4"/>
  <c r="E786" i="4" s="1"/>
  <c r="H782" i="4"/>
  <c r="E782" i="4" s="1"/>
  <c r="H768" i="4"/>
  <c r="E768" i="4" s="1"/>
  <c r="H750" i="4"/>
  <c r="E750" i="4" s="1"/>
  <c r="H736" i="4"/>
  <c r="E736" i="4" s="1"/>
  <c r="H732" i="4"/>
  <c r="E732" i="4" s="1"/>
  <c r="H718" i="4"/>
  <c r="E718" i="4" s="1"/>
  <c r="H700" i="4"/>
  <c r="E700" i="4" s="1"/>
  <c r="H686" i="4"/>
  <c r="E686" i="4" s="1"/>
  <c r="H682" i="4"/>
  <c r="E682" i="4" s="1"/>
  <c r="H668" i="4"/>
  <c r="E668" i="4" s="1"/>
  <c r="H650" i="4"/>
  <c r="E650" i="4" s="1"/>
  <c r="H636" i="4"/>
  <c r="E636" i="4" s="1"/>
  <c r="H632" i="4"/>
  <c r="E632" i="4" s="1"/>
  <c r="H618" i="4"/>
  <c r="E618" i="4" s="1"/>
  <c r="H600" i="4"/>
  <c r="E600" i="4" s="1"/>
  <c r="H586" i="4"/>
  <c r="E586" i="4" s="1"/>
  <c r="H582" i="4"/>
  <c r="E582" i="4" s="1"/>
  <c r="H568" i="4"/>
  <c r="E568" i="4" s="1"/>
  <c r="H839" i="4"/>
  <c r="E839" i="4" s="1"/>
  <c r="H821" i="4"/>
  <c r="E821" i="4" s="1"/>
  <c r="H807" i="4"/>
  <c r="E807" i="4" s="1"/>
  <c r="H803" i="4"/>
  <c r="E803" i="4" s="1"/>
  <c r="H789" i="4"/>
  <c r="E789" i="4" s="1"/>
  <c r="H771" i="4"/>
  <c r="E771" i="4" s="1"/>
  <c r="H757" i="4"/>
  <c r="E757" i="4" s="1"/>
  <c r="H753" i="4"/>
  <c r="E753" i="4" s="1"/>
  <c r="H739" i="4"/>
  <c r="E739" i="4" s="1"/>
  <c r="H721" i="4"/>
  <c r="E721" i="4" s="1"/>
  <c r="H707" i="4"/>
  <c r="E707" i="4" s="1"/>
  <c r="H703" i="4"/>
  <c r="E703" i="4" s="1"/>
  <c r="H689" i="4"/>
  <c r="E689" i="4" s="1"/>
  <c r="H671" i="4"/>
  <c r="E671" i="4" s="1"/>
  <c r="H657" i="4"/>
  <c r="E657" i="4" s="1"/>
  <c r="H653" i="4"/>
  <c r="E653" i="4" s="1"/>
  <c r="H639" i="4"/>
  <c r="E639" i="4" s="1"/>
  <c r="H621" i="4"/>
  <c r="E621" i="4" s="1"/>
  <c r="H607" i="4"/>
  <c r="E607" i="4" s="1"/>
  <c r="H603" i="4"/>
  <c r="E603" i="4" s="1"/>
  <c r="H589" i="4"/>
  <c r="H571" i="4"/>
  <c r="E571" i="4" s="1"/>
  <c r="H557" i="4"/>
  <c r="E557" i="4" s="1"/>
  <c r="H550" i="4"/>
  <c r="E550" i="4" s="1"/>
  <c r="H543" i="4"/>
  <c r="E543" i="4" s="1"/>
  <c r="H526" i="4"/>
  <c r="E526" i="4" s="1"/>
  <c r="H519" i="4"/>
  <c r="E519" i="4" s="1"/>
  <c r="H512" i="4"/>
  <c r="E512" i="4" s="1"/>
  <c r="H495" i="4"/>
  <c r="E495" i="4" s="1"/>
  <c r="H488" i="4"/>
  <c r="E488" i="4" s="1"/>
  <c r="H481" i="4"/>
  <c r="E481" i="4" s="1"/>
  <c r="H457" i="4"/>
  <c r="E457" i="4" s="1"/>
  <c r="H450" i="4"/>
  <c r="E450" i="4" s="1"/>
  <c r="H443" i="4"/>
  <c r="E443" i="4" s="1"/>
  <c r="H426" i="4"/>
  <c r="E426" i="4" s="1"/>
  <c r="H419" i="4"/>
  <c r="E419" i="4" s="1"/>
  <c r="H412" i="4"/>
  <c r="E412" i="4" s="1"/>
  <c r="H395" i="4"/>
  <c r="E395" i="4" s="1"/>
  <c r="H388" i="4"/>
  <c r="E388" i="4" s="1"/>
  <c r="H381" i="4"/>
  <c r="E381" i="4" s="1"/>
  <c r="H842" i="4"/>
  <c r="E842" i="4" s="1"/>
  <c r="H831" i="4"/>
  <c r="E831" i="4" s="1"/>
  <c r="H9" i="4"/>
  <c r="E9" i="4" s="1"/>
  <c r="H16" i="4"/>
  <c r="E16" i="4" s="1"/>
  <c r="H34" i="4"/>
  <c r="E34" i="4" s="1"/>
  <c r="H41" i="4"/>
  <c r="E41" i="4" s="1"/>
  <c r="H59" i="4"/>
  <c r="E59" i="4" s="1"/>
  <c r="H66" i="4"/>
  <c r="E66" i="4" s="1"/>
  <c r="H70" i="4"/>
  <c r="E70" i="4" s="1"/>
  <c r="H77" i="4"/>
  <c r="E77" i="4" s="1"/>
  <c r="H81" i="4"/>
  <c r="E81" i="4" s="1"/>
  <c r="H126" i="4"/>
  <c r="E126" i="4" s="1"/>
  <c r="H130" i="4"/>
  <c r="E130" i="4" s="1"/>
  <c r="H134" i="4"/>
  <c r="E134" i="4" s="1"/>
  <c r="H177" i="4"/>
  <c r="E177" i="4" s="1"/>
  <c r="H181" i="4"/>
  <c r="E181" i="4" s="1"/>
  <c r="H216" i="4"/>
  <c r="E216" i="4" s="1"/>
  <c r="H220" i="4"/>
  <c r="E220" i="4" s="1"/>
  <c r="H259" i="4"/>
  <c r="E259" i="4" s="1"/>
  <c r="H263" i="4"/>
  <c r="E263" i="4" s="1"/>
  <c r="H283" i="4"/>
  <c r="E283" i="4" s="1"/>
  <c r="H295" i="4"/>
  <c r="E295" i="4" s="1"/>
  <c r="H322" i="4"/>
  <c r="E322" i="4" s="1"/>
  <c r="H346" i="4"/>
  <c r="E346" i="4" s="1"/>
  <c r="H350" i="4"/>
  <c r="E350" i="4" s="1"/>
  <c r="H382" i="4"/>
  <c r="E382" i="4" s="1"/>
  <c r="H390" i="4"/>
  <c r="E390" i="4" s="1"/>
  <c r="H398" i="4"/>
  <c r="E398" i="4" s="1"/>
  <c r="H402" i="4"/>
  <c r="E402" i="4" s="1"/>
  <c r="H415" i="4"/>
  <c r="E415" i="4" s="1"/>
  <c r="H428" i="4"/>
  <c r="E428" i="4" s="1"/>
  <c r="H432" i="4"/>
  <c r="E432" i="4" s="1"/>
  <c r="H453" i="4"/>
  <c r="E453" i="4" s="1"/>
  <c r="H498" i="4"/>
  <c r="E498" i="4" s="1"/>
  <c r="H502" i="4"/>
  <c r="E502" i="4" s="1"/>
  <c r="H515" i="4"/>
  <c r="E515" i="4" s="1"/>
  <c r="H596" i="4"/>
  <c r="E596" i="4" s="1"/>
  <c r="H610" i="4"/>
  <c r="E610" i="4" s="1"/>
  <c r="H767" i="4"/>
  <c r="E767" i="4" s="1"/>
  <c r="H781" i="4"/>
  <c r="E781" i="4" s="1"/>
  <c r="H13" i="4"/>
  <c r="E13" i="4" s="1"/>
  <c r="H20" i="4"/>
  <c r="E20" i="4" s="1"/>
  <c r="H27" i="4"/>
  <c r="E27" i="4" s="1"/>
  <c r="H45" i="4"/>
  <c r="E45" i="4" s="1"/>
  <c r="H63" i="4"/>
  <c r="E63" i="4" s="1"/>
  <c r="H74" i="4"/>
  <c r="E74" i="4" s="1"/>
  <c r="H85" i="4"/>
  <c r="E85" i="4" s="1"/>
  <c r="H96" i="4"/>
  <c r="E96" i="4" s="1"/>
  <c r="H100" i="4"/>
  <c r="E100" i="4" s="1"/>
  <c r="H107" i="4"/>
  <c r="E107" i="4" s="1"/>
  <c r="H111" i="4"/>
  <c r="E111" i="4" s="1"/>
  <c r="H115" i="4"/>
  <c r="E115" i="4" s="1"/>
  <c r="H157" i="4"/>
  <c r="E157" i="4" s="1"/>
  <c r="H161" i="4"/>
  <c r="E161" i="4" s="1"/>
  <c r="H165" i="4"/>
  <c r="E165" i="4" s="1"/>
  <c r="H185" i="4"/>
  <c r="E185" i="4" s="1"/>
  <c r="H189" i="4"/>
  <c r="E189" i="4" s="1"/>
  <c r="H228" i="4"/>
  <c r="E228" i="4" s="1"/>
  <c r="H232" i="4"/>
  <c r="E232" i="4" s="1"/>
  <c r="H267" i="4"/>
  <c r="E267" i="4" s="1"/>
  <c r="H271" i="4"/>
  <c r="E271" i="4" s="1"/>
  <c r="H291" i="4"/>
  <c r="E291" i="4" s="1"/>
  <c r="H315" i="4"/>
  <c r="E315" i="4" s="1"/>
  <c r="H319" i="4"/>
  <c r="E319" i="4" s="1"/>
  <c r="H358" i="4"/>
  <c r="E358" i="4" s="1"/>
  <c r="H378" i="4"/>
  <c r="E378" i="4" s="1"/>
  <c r="H436" i="4"/>
  <c r="E436" i="4" s="1"/>
  <c r="H440" i="4"/>
  <c r="E440" i="4" s="1"/>
  <c r="H467" i="4"/>
  <c r="E467" i="4" s="1"/>
  <c r="H471" i="4"/>
  <c r="E471" i="4" s="1"/>
  <c r="H529" i="4"/>
  <c r="E529" i="4" s="1"/>
  <c r="H533" i="4"/>
  <c r="E533" i="4" s="1"/>
  <c r="H546" i="4"/>
  <c r="E546" i="4" s="1"/>
  <c r="H578" i="4"/>
  <c r="E578" i="4" s="1"/>
  <c r="H592" i="4"/>
  <c r="E592" i="4" s="1"/>
  <c r="H749" i="4"/>
  <c r="E749" i="4" s="1"/>
  <c r="H763" i="4"/>
  <c r="E763" i="4" s="1"/>
  <c r="H828" i="4"/>
  <c r="E828" i="4" s="1"/>
  <c r="H6" i="4"/>
  <c r="E6" i="4" s="1"/>
  <c r="H24" i="4"/>
  <c r="E24" i="4" s="1"/>
  <c r="H31" i="4"/>
  <c r="E31" i="4" s="1"/>
  <c r="H49" i="4"/>
  <c r="E49" i="4" s="1"/>
  <c r="H56" i="4"/>
  <c r="E56" i="4" s="1"/>
  <c r="H93" i="4"/>
  <c r="E93" i="4" s="1"/>
  <c r="H104" i="4"/>
  <c r="E104" i="4" s="1"/>
  <c r="H146" i="4"/>
  <c r="E146" i="4" s="1"/>
  <c r="H150" i="4"/>
  <c r="E150" i="4" s="1"/>
  <c r="H154" i="4"/>
  <c r="E154" i="4" s="1"/>
  <c r="H197" i="4"/>
  <c r="E197" i="4" s="1"/>
  <c r="H201" i="4"/>
  <c r="E201" i="4" s="1"/>
  <c r="H205" i="4"/>
  <c r="E205" i="4" s="1"/>
  <c r="H209" i="4"/>
  <c r="E209" i="4" s="1"/>
  <c r="H213" i="4"/>
  <c r="E213" i="4" s="1"/>
  <c r="H236" i="4"/>
  <c r="E236" i="4" s="1"/>
  <c r="H240" i="4"/>
  <c r="E240" i="4" s="1"/>
  <c r="H252" i="4"/>
  <c r="E252" i="4" s="1"/>
  <c r="H288" i="4"/>
  <c r="E288" i="4" s="1"/>
  <c r="H327" i="4"/>
  <c r="E327" i="4" s="1"/>
  <c r="H366" i="4"/>
  <c r="E366" i="4" s="1"/>
  <c r="H370" i="4"/>
  <c r="E370" i="4" s="1"/>
  <c r="H463" i="4"/>
  <c r="E463" i="4" s="1"/>
  <c r="H485" i="4"/>
  <c r="E485" i="4" s="1"/>
  <c r="H560" i="4"/>
  <c r="E560" i="4" s="1"/>
  <c r="H717" i="4"/>
  <c r="E717" i="4" s="1"/>
  <c r="H731" i="4"/>
  <c r="E731" i="4" s="1"/>
  <c r="H796" i="4"/>
  <c r="E796" i="4" s="1"/>
  <c r="H810" i="4"/>
  <c r="E810" i="4" s="1"/>
  <c r="H10" i="4"/>
  <c r="E10" i="4" s="1"/>
  <c r="H17" i="4"/>
  <c r="E17" i="4" s="1"/>
  <c r="H35" i="4"/>
  <c r="E35" i="4" s="1"/>
  <c r="H53" i="4"/>
  <c r="E53" i="4" s="1"/>
  <c r="H60" i="4"/>
  <c r="E60" i="4" s="1"/>
  <c r="H67" i="4"/>
  <c r="E67" i="4" s="1"/>
  <c r="H71" i="4"/>
  <c r="E71" i="4" s="1"/>
  <c r="H127" i="4"/>
  <c r="E127" i="4" s="1"/>
  <c r="H131" i="4"/>
  <c r="E131" i="4" s="1"/>
  <c r="H178" i="4"/>
  <c r="E178" i="4" s="1"/>
  <c r="H182" i="4"/>
  <c r="E182" i="4" s="1"/>
  <c r="H221" i="4"/>
  <c r="E221" i="4" s="1"/>
  <c r="H260" i="4"/>
  <c r="E260" i="4" s="1"/>
  <c r="H296" i="4"/>
  <c r="E296" i="4" s="1"/>
  <c r="H308" i="4"/>
  <c r="E308" i="4" s="1"/>
  <c r="H312" i="4"/>
  <c r="E312" i="4" s="1"/>
  <c r="H335" i="4"/>
  <c r="E335" i="4" s="1"/>
  <c r="H339" i="4"/>
  <c r="E339" i="4" s="1"/>
  <c r="H343" i="4"/>
  <c r="E343" i="4" s="1"/>
  <c r="H347" i="4"/>
  <c r="E347" i="4" s="1"/>
  <c r="H351" i="4"/>
  <c r="E351" i="4" s="1"/>
  <c r="H383" i="4"/>
  <c r="E383" i="4" s="1"/>
  <c r="H391" i="4"/>
  <c r="E391" i="4" s="1"/>
  <c r="H416" i="4"/>
  <c r="E416" i="4" s="1"/>
  <c r="H429" i="4"/>
  <c r="E429" i="4" s="1"/>
  <c r="H433" i="4"/>
  <c r="E433" i="4" s="1"/>
  <c r="H516" i="4"/>
  <c r="E516" i="4" s="1"/>
  <c r="H699" i="4"/>
  <c r="E699" i="4" s="1"/>
  <c r="H713" i="4"/>
  <c r="E713" i="4" s="1"/>
  <c r="H778" i="4"/>
  <c r="E778" i="4" s="1"/>
  <c r="H792" i="4"/>
  <c r="E792" i="4" s="1"/>
  <c r="H14" i="4"/>
  <c r="E14" i="4" s="1"/>
  <c r="H21" i="4"/>
  <c r="E21" i="4" s="1"/>
  <c r="H39" i="4"/>
  <c r="E39" i="4" s="1"/>
  <c r="H46" i="4"/>
  <c r="E46" i="4" s="1"/>
  <c r="H64" i="4"/>
  <c r="E64" i="4" s="1"/>
  <c r="H75" i="4"/>
  <c r="E75" i="4" s="1"/>
  <c r="H86" i="4"/>
  <c r="E86" i="4" s="1"/>
  <c r="H90" i="4"/>
  <c r="E90" i="4" s="1"/>
  <c r="H97" i="4"/>
  <c r="E97" i="4" s="1"/>
  <c r="H101" i="4"/>
  <c r="E101" i="4" s="1"/>
  <c r="H116" i="4"/>
  <c r="E116" i="4" s="1"/>
  <c r="H120" i="4"/>
  <c r="E120" i="4" s="1"/>
  <c r="H124" i="4"/>
  <c r="E124" i="4" s="1"/>
  <c r="H166" i="4"/>
  <c r="E166" i="4" s="1"/>
  <c r="H170" i="4"/>
  <c r="E170" i="4" s="1"/>
  <c r="H190" i="4"/>
  <c r="E190" i="4" s="1"/>
  <c r="H229" i="4"/>
  <c r="E229" i="4" s="1"/>
  <c r="H233" i="4"/>
  <c r="E233" i="4" s="1"/>
  <c r="H257" i="4"/>
  <c r="E257" i="4" s="1"/>
  <c r="H277" i="4"/>
  <c r="E277" i="4" s="1"/>
  <c r="H281" i="4"/>
  <c r="E281" i="4" s="1"/>
  <c r="H316" i="4"/>
  <c r="E316" i="4" s="1"/>
  <c r="H320" i="4"/>
  <c r="E320" i="4" s="1"/>
  <c r="H359" i="4"/>
  <c r="E359" i="4" s="1"/>
  <c r="H363" i="4"/>
  <c r="E363" i="4" s="1"/>
  <c r="H396" i="4"/>
  <c r="E396" i="4" s="1"/>
  <c r="H408" i="4"/>
  <c r="E408" i="4" s="1"/>
  <c r="H421" i="4"/>
  <c r="E421" i="4" s="1"/>
  <c r="H446" i="4"/>
  <c r="E446" i="4" s="1"/>
  <c r="H477" i="4"/>
  <c r="E477" i="4" s="1"/>
  <c r="H508" i="4"/>
  <c r="E508" i="4" s="1"/>
  <c r="H547" i="4"/>
  <c r="E547" i="4" s="1"/>
  <c r="H667" i="4"/>
  <c r="E667" i="4" s="1"/>
  <c r="H681" i="4"/>
  <c r="E681" i="4" s="1"/>
  <c r="H746" i="4"/>
  <c r="E746" i="4" s="1"/>
  <c r="H760" i="4"/>
  <c r="E760" i="4" s="1"/>
  <c r="H7" i="4"/>
  <c r="E7" i="4" s="1"/>
  <c r="H25" i="4"/>
  <c r="E25" i="4" s="1"/>
  <c r="H43" i="4"/>
  <c r="E43" i="4" s="1"/>
  <c r="H50" i="4"/>
  <c r="E50" i="4" s="1"/>
  <c r="H57" i="4"/>
  <c r="E57" i="4" s="1"/>
  <c r="H83" i="4"/>
  <c r="E83" i="4" s="1"/>
  <c r="H94" i="4"/>
  <c r="E94" i="4" s="1"/>
  <c r="H105" i="4"/>
  <c r="E105" i="4" s="1"/>
  <c r="H147" i="4"/>
  <c r="E147" i="4" s="1"/>
  <c r="H151" i="4"/>
  <c r="E151" i="4" s="1"/>
  <c r="H155" i="4"/>
  <c r="E155" i="4" s="1"/>
  <c r="H198" i="4"/>
  <c r="E198" i="4" s="1"/>
  <c r="H202" i="4"/>
  <c r="E202" i="4" s="1"/>
  <c r="H226" i="4"/>
  <c r="E226" i="4" s="1"/>
  <c r="H253" i="4"/>
  <c r="E253" i="4" s="1"/>
  <c r="H265" i="4"/>
  <c r="E265" i="4" s="1"/>
  <c r="H285" i="4"/>
  <c r="E285" i="4" s="1"/>
  <c r="H289" i="4"/>
  <c r="E289" i="4" s="1"/>
  <c r="H328" i="4"/>
  <c r="E328" i="4" s="1"/>
  <c r="H332" i="4"/>
  <c r="E332" i="4" s="1"/>
  <c r="H367" i="4"/>
  <c r="E367" i="4" s="1"/>
  <c r="H371" i="4"/>
  <c r="E371" i="4" s="1"/>
  <c r="H460" i="4"/>
  <c r="E460" i="4" s="1"/>
  <c r="H491" i="4"/>
  <c r="E491" i="4" s="1"/>
  <c r="H539" i="4"/>
  <c r="E539" i="4" s="1"/>
  <c r="H649" i="4"/>
  <c r="E649" i="4" s="1"/>
  <c r="H663" i="4"/>
  <c r="E663" i="4" s="1"/>
  <c r="H728" i="4"/>
  <c r="E728" i="4" s="1"/>
  <c r="H742" i="4"/>
  <c r="E742" i="4" s="1"/>
  <c r="H11" i="4"/>
  <c r="E11" i="4" s="1"/>
  <c r="H29" i="4"/>
  <c r="E29" i="4" s="1"/>
  <c r="H36" i="4"/>
  <c r="E36" i="4" s="1"/>
  <c r="H54" i="4"/>
  <c r="E54" i="4" s="1"/>
  <c r="H61" i="4"/>
  <c r="E61" i="4" s="1"/>
  <c r="H136" i="4"/>
  <c r="E136" i="4" s="1"/>
  <c r="H140" i="4"/>
  <c r="E140" i="4" s="1"/>
  <c r="H144" i="4"/>
  <c r="E144" i="4" s="1"/>
  <c r="H183" i="4"/>
  <c r="E183" i="4" s="1"/>
  <c r="H195" i="4"/>
  <c r="E195" i="4" s="1"/>
  <c r="H222" i="4"/>
  <c r="E222" i="4" s="1"/>
  <c r="H246" i="4"/>
  <c r="E246" i="4" s="1"/>
  <c r="H250" i="4"/>
  <c r="E250" i="4" s="1"/>
  <c r="H297" i="4"/>
  <c r="E297" i="4" s="1"/>
  <c r="H301" i="4"/>
  <c r="E301" i="4" s="1"/>
  <c r="H305" i="4"/>
  <c r="E305" i="4" s="1"/>
  <c r="H309" i="4"/>
  <c r="E309" i="4" s="1"/>
  <c r="H313" i="4"/>
  <c r="E313" i="4" s="1"/>
  <c r="H336" i="4"/>
  <c r="E336" i="4" s="1"/>
  <c r="H340" i="4"/>
  <c r="E340" i="4" s="1"/>
  <c r="H352" i="4"/>
  <c r="E352" i="4" s="1"/>
  <c r="H522" i="4"/>
  <c r="E522" i="4" s="1"/>
  <c r="H617" i="4"/>
  <c r="E617" i="4" s="1"/>
  <c r="H631" i="4"/>
  <c r="E631" i="4" s="1"/>
  <c r="H696" i="4"/>
  <c r="E696" i="4" s="1"/>
  <c r="H710" i="4"/>
  <c r="E710" i="4" s="1"/>
  <c r="E765" i="4"/>
  <c r="E865" i="4"/>
  <c r="G293" i="1"/>
  <c r="E599" i="4"/>
  <c r="E859" i="4"/>
  <c r="F576" i="4"/>
  <c r="E652" i="4"/>
  <c r="G19" i="1"/>
  <c r="F326" i="4"/>
  <c r="F543" i="4"/>
  <c r="E755" i="4"/>
  <c r="F749" i="4"/>
  <c r="F765" i="4"/>
  <c r="F820" i="4"/>
  <c r="E955" i="4"/>
  <c r="E965" i="4"/>
  <c r="E975" i="4"/>
  <c r="E628" i="4"/>
  <c r="E106" i="4"/>
  <c r="F432" i="4"/>
  <c r="G446" i="1"/>
  <c r="G297" i="1"/>
  <c r="G751" i="1"/>
  <c r="E51" i="4"/>
  <c r="E160" i="4"/>
  <c r="F186" i="4"/>
  <c r="F244" i="4"/>
  <c r="E290" i="4"/>
  <c r="E614" i="4"/>
  <c r="E851" i="4"/>
  <c r="E917" i="4"/>
  <c r="E933" i="4"/>
  <c r="E927" i="4"/>
  <c r="F933" i="4"/>
  <c r="E943" i="4"/>
  <c r="G664" i="1"/>
  <c r="F18" i="4"/>
  <c r="E30" i="4"/>
  <c r="F450" i="4"/>
  <c r="G254" i="1"/>
  <c r="G442" i="1"/>
  <c r="G630" i="1"/>
  <c r="G398" i="1"/>
  <c r="G611" i="1"/>
  <c r="F152" i="4"/>
  <c r="E196" i="4"/>
  <c r="F372" i="4"/>
  <c r="F378" i="4"/>
  <c r="E435" i="4"/>
  <c r="F541" i="4"/>
  <c r="G76" i="1"/>
  <c r="G853" i="1"/>
  <c r="F963" i="4"/>
  <c r="G62" i="1"/>
  <c r="G211" i="1"/>
  <c r="F64" i="4"/>
  <c r="F466" i="4"/>
  <c r="F530" i="4"/>
  <c r="E536" i="4"/>
  <c r="F544" i="4"/>
  <c r="G523" i="1"/>
  <c r="F592" i="4"/>
  <c r="F826" i="4"/>
  <c r="E853" i="4"/>
  <c r="F875" i="4"/>
  <c r="E913" i="4"/>
  <c r="G747" i="1"/>
  <c r="E135" i="4"/>
  <c r="F352" i="4"/>
  <c r="F358" i="4"/>
  <c r="F713" i="4"/>
  <c r="G431" i="1"/>
  <c r="G600" i="1"/>
  <c r="G619" i="1"/>
  <c r="G736" i="1"/>
  <c r="G789" i="1"/>
  <c r="G857" i="1"/>
  <c r="F6" i="4"/>
  <c r="G933" i="1"/>
  <c r="F695" i="4"/>
  <c r="F775" i="4"/>
  <c r="F824" i="4"/>
  <c r="G37" i="1"/>
  <c r="G133" i="1"/>
  <c r="G172" i="1"/>
  <c r="G354" i="1"/>
  <c r="G479" i="1"/>
  <c r="G508" i="1"/>
  <c r="G683" i="1"/>
  <c r="F48" i="4"/>
  <c r="F218" i="4"/>
  <c r="E329" i="4"/>
  <c r="F448" i="4"/>
  <c r="F554" i="4"/>
  <c r="F676" i="4"/>
  <c r="F117" i="4"/>
  <c r="E117" i="4"/>
  <c r="F140" i="4"/>
  <c r="F245" i="4"/>
  <c r="F383" i="4"/>
  <c r="F451" i="4"/>
  <c r="F484" i="4"/>
  <c r="F643" i="4"/>
  <c r="F720" i="4"/>
  <c r="F785" i="4"/>
  <c r="E26" i="4"/>
  <c r="F100" i="4"/>
  <c r="F166" i="4"/>
  <c r="F198" i="4"/>
  <c r="F266" i="4"/>
  <c r="F338" i="4"/>
  <c r="F344" i="4"/>
  <c r="F377" i="4"/>
  <c r="F472" i="4"/>
  <c r="F597" i="4"/>
  <c r="F686" i="4"/>
  <c r="F758" i="4"/>
  <c r="F805" i="4"/>
  <c r="F825" i="4"/>
  <c r="F2" i="4"/>
  <c r="G101" i="1"/>
  <c r="G336" i="1"/>
  <c r="G394" i="1"/>
  <c r="G490" i="1"/>
  <c r="G694" i="1"/>
  <c r="G971" i="1"/>
  <c r="F13" i="4"/>
  <c r="F146" i="4"/>
  <c r="F184" i="4"/>
  <c r="E214" i="4"/>
  <c r="F225" i="4"/>
  <c r="F422" i="4"/>
  <c r="F625" i="4"/>
  <c r="E625" i="4"/>
  <c r="F683" i="4"/>
  <c r="F727" i="4"/>
  <c r="F737" i="4"/>
  <c r="F789" i="4"/>
  <c r="G298" i="1"/>
  <c r="G457" i="1"/>
  <c r="G534" i="1"/>
  <c r="G986" i="1"/>
  <c r="F16" i="4"/>
  <c r="F98" i="4"/>
  <c r="F324" i="4"/>
  <c r="F402" i="4"/>
  <c r="F443" i="4"/>
  <c r="F539" i="4"/>
  <c r="F579" i="4"/>
  <c r="F647" i="4"/>
  <c r="F815" i="4"/>
  <c r="G30" i="1"/>
  <c r="G126" i="1"/>
  <c r="G140" i="1"/>
  <c r="G179" i="1"/>
  <c r="G222" i="1"/>
  <c r="G318" i="1"/>
  <c r="G376" i="1"/>
  <c r="G549" i="1"/>
  <c r="G869" i="1"/>
  <c r="F58" i="4"/>
  <c r="F72" i="4"/>
  <c r="F89" i="4"/>
  <c r="F95" i="4"/>
  <c r="F115" i="4"/>
  <c r="F158" i="4"/>
  <c r="F164" i="4"/>
  <c r="F205" i="4"/>
  <c r="F246" i="4"/>
  <c r="F264" i="4"/>
  <c r="F306" i="4"/>
  <c r="F312" i="4"/>
  <c r="F500" i="4"/>
  <c r="F512" i="4"/>
  <c r="F542" i="4"/>
  <c r="F616" i="4"/>
  <c r="F706" i="4"/>
  <c r="F747" i="4"/>
  <c r="F938" i="1"/>
  <c r="G69" i="1"/>
  <c r="G83" i="1"/>
  <c r="G827" i="1"/>
  <c r="F22" i="4"/>
  <c r="F78" i="4"/>
  <c r="F92" i="4"/>
  <c r="F153" i="4"/>
  <c r="F574" i="4"/>
  <c r="G204" i="1"/>
  <c r="G247" i="1"/>
  <c r="G286" i="1"/>
  <c r="G468" i="1"/>
  <c r="G842" i="1"/>
  <c r="G914" i="1"/>
  <c r="G997" i="1"/>
  <c r="F142" i="4"/>
  <c r="F185" i="4"/>
  <c r="F253" i="4"/>
  <c r="F528" i="4"/>
  <c r="F565" i="4"/>
  <c r="E565" i="4"/>
  <c r="F605" i="4"/>
  <c r="F700" i="4"/>
  <c r="G108" i="1"/>
  <c r="G190" i="1"/>
  <c r="G243" i="1"/>
  <c r="G329" i="1"/>
  <c r="G387" i="1"/>
  <c r="G560" i="1"/>
  <c r="G721" i="1"/>
  <c r="G774" i="1"/>
  <c r="G861" i="1"/>
  <c r="G880" i="1"/>
  <c r="G944" i="1"/>
  <c r="F33" i="4"/>
  <c r="F70" i="4"/>
  <c r="E162" i="4"/>
  <c r="E215" i="4"/>
  <c r="F304" i="4"/>
  <c r="F559" i="4"/>
  <c r="F891" i="4"/>
  <c r="E903" i="4"/>
  <c r="E949" i="4"/>
  <c r="F670" i="4"/>
  <c r="F715" i="4"/>
  <c r="E814" i="4"/>
  <c r="F877" i="4"/>
  <c r="F903" i="4"/>
  <c r="F935" i="4"/>
  <c r="F955" i="4"/>
  <c r="E961" i="4"/>
  <c r="G989" i="1"/>
  <c r="E414" i="4"/>
  <c r="F594" i="4"/>
  <c r="F636" i="4"/>
  <c r="F656" i="4"/>
  <c r="E665" i="4"/>
  <c r="F763" i="4"/>
  <c r="F783" i="4"/>
  <c r="F803" i="4"/>
  <c r="E849" i="4"/>
  <c r="E855" i="4"/>
  <c r="F863" i="4"/>
  <c r="F883" i="4"/>
  <c r="F921" i="4"/>
  <c r="F941" i="4"/>
  <c r="F961" i="4"/>
  <c r="E967" i="4"/>
  <c r="F973" i="4"/>
  <c r="F847" i="4"/>
  <c r="E861" i="4"/>
  <c r="E188" i="4"/>
  <c r="E314" i="4"/>
  <c r="F861" i="4"/>
  <c r="E867" i="4"/>
  <c r="F881" i="4"/>
  <c r="E887" i="4"/>
  <c r="F913" i="4"/>
  <c r="E959" i="4"/>
  <c r="E983" i="4"/>
  <c r="E714" i="4"/>
  <c r="E770" i="4"/>
  <c r="F867" i="4"/>
  <c r="F887" i="4"/>
  <c r="F925" i="4"/>
  <c r="F945" i="4"/>
  <c r="F965" i="4"/>
  <c r="F911" i="4"/>
  <c r="F851" i="4"/>
  <c r="F865" i="4"/>
  <c r="E871" i="4"/>
  <c r="G12" i="1"/>
  <c r="G16" i="1"/>
  <c r="G23" i="1"/>
  <c r="G48" i="1"/>
  <c r="G59" i="1"/>
  <c r="G66" i="1"/>
  <c r="G87" i="1"/>
  <c r="G94" i="1"/>
  <c r="G98" i="1"/>
  <c r="G119" i="1"/>
  <c r="G130" i="1"/>
  <c r="G137" i="1"/>
  <c r="G162" i="1"/>
  <c r="G169" i="1"/>
  <c r="G176" i="1"/>
  <c r="G183" i="1"/>
  <c r="G201" i="1"/>
  <c r="G208" i="1"/>
  <c r="G226" i="1"/>
  <c r="G233" i="1"/>
  <c r="G240" i="1"/>
  <c r="G272" i="1"/>
  <c r="G279" i="1"/>
  <c r="G290" i="1"/>
  <c r="G304" i="1"/>
  <c r="G311" i="1"/>
  <c r="G322" i="1"/>
  <c r="G343" i="1"/>
  <c r="G369" i="1"/>
  <c r="G380" i="1"/>
  <c r="G391" i="1"/>
  <c r="G417" i="1"/>
  <c r="G424" i="1"/>
  <c r="G428" i="1"/>
  <c r="G450" i="1"/>
  <c r="G461" i="1"/>
  <c r="G472" i="1"/>
  <c r="G483" i="1"/>
  <c r="G501" i="1"/>
  <c r="G512" i="1"/>
  <c r="G538" i="1"/>
  <c r="G553" i="1"/>
  <c r="G586" i="1"/>
  <c r="G593" i="1"/>
  <c r="G597" i="1"/>
  <c r="G604" i="1"/>
  <c r="G634" i="1"/>
  <c r="G672" i="1"/>
  <c r="G676" i="1"/>
  <c r="G687" i="1"/>
  <c r="G702" i="1"/>
  <c r="G710" i="1"/>
  <c r="G729" i="1"/>
  <c r="G740" i="1"/>
  <c r="G767" i="1"/>
  <c r="G782" i="1"/>
  <c r="G793" i="1"/>
  <c r="G804" i="1"/>
  <c r="G812" i="1"/>
  <c r="G820" i="1"/>
  <c r="G846" i="1"/>
  <c r="G850" i="1"/>
  <c r="G884" i="1"/>
  <c r="G922" i="1"/>
  <c r="G926" i="1"/>
  <c r="G937" i="1"/>
  <c r="G952" i="1"/>
  <c r="G960" i="1"/>
  <c r="G979" i="1"/>
  <c r="G990" i="1"/>
  <c r="F27" i="4"/>
  <c r="F42" i="4"/>
  <c r="F60" i="4"/>
  <c r="F213" i="4"/>
  <c r="G9" i="1"/>
  <c r="G34" i="1"/>
  <c r="G41" i="1"/>
  <c r="G52" i="1"/>
  <c r="G73" i="1"/>
  <c r="G80" i="1"/>
  <c r="G91" i="1"/>
  <c r="G112" i="1"/>
  <c r="G116" i="1"/>
  <c r="G123" i="1"/>
  <c r="G148" i="1"/>
  <c r="G159" i="1"/>
  <c r="G166" i="1"/>
  <c r="G187" i="1"/>
  <c r="G194" i="1"/>
  <c r="G198" i="1"/>
  <c r="G219" i="1"/>
  <c r="G230" i="1"/>
  <c r="G237" i="1"/>
  <c r="G262" i="1"/>
  <c r="G269" i="1"/>
  <c r="G276" i="1"/>
  <c r="G283" i="1"/>
  <c r="G301" i="1"/>
  <c r="G308" i="1"/>
  <c r="G326" i="1"/>
  <c r="G333" i="1"/>
  <c r="G340" i="1"/>
  <c r="G362" i="1"/>
  <c r="G366" i="1"/>
  <c r="G373" i="1"/>
  <c r="G384" i="1"/>
  <c r="G406" i="1"/>
  <c r="G421" i="1"/>
  <c r="G439" i="1"/>
  <c r="G454" i="1"/>
  <c r="G476" i="1"/>
  <c r="G487" i="1"/>
  <c r="G494" i="1"/>
  <c r="G498" i="1"/>
  <c r="G531" i="1"/>
  <c r="G542" i="1"/>
  <c r="G546" i="1"/>
  <c r="G557" i="1"/>
  <c r="G568" i="1"/>
  <c r="G579" i="1"/>
  <c r="G590" i="1"/>
  <c r="G608" i="1"/>
  <c r="G627" i="1"/>
  <c r="G642" i="1"/>
  <c r="G653" i="1"/>
  <c r="G657" i="1"/>
  <c r="G661" i="1"/>
  <c r="G669" i="1"/>
  <c r="G680" i="1"/>
  <c r="G714" i="1"/>
  <c r="G733" i="1"/>
  <c r="G744" i="1"/>
  <c r="G771" i="1"/>
  <c r="G786" i="1"/>
  <c r="G797" i="1"/>
  <c r="G801" i="1"/>
  <c r="G824" i="1"/>
  <c r="G839" i="1"/>
  <c r="G877" i="1"/>
  <c r="G892" i="1"/>
  <c r="G903" i="1"/>
  <c r="G907" i="1"/>
  <c r="G911" i="1"/>
  <c r="G919" i="1"/>
  <c r="G930" i="1"/>
  <c r="G964" i="1"/>
  <c r="G983" i="1"/>
  <c r="G994" i="1"/>
  <c r="E76" i="4"/>
  <c r="F76" i="4"/>
  <c r="F87" i="4"/>
  <c r="F353" i="4"/>
  <c r="F362" i="4"/>
  <c r="F391" i="4"/>
  <c r="F182" i="4"/>
  <c r="G6" i="1"/>
  <c r="G70" i="1"/>
  <c r="G109" i="1"/>
  <c r="G180" i="1"/>
  <c r="G223" i="1"/>
  <c r="G287" i="1"/>
  <c r="G337" i="1"/>
  <c r="G443" i="1"/>
  <c r="G491" i="1"/>
  <c r="G583" i="1"/>
  <c r="G650" i="1"/>
  <c r="G896" i="1"/>
  <c r="F112" i="4"/>
  <c r="G17" i="1"/>
  <c r="G24" i="1"/>
  <c r="G28" i="1"/>
  <c r="G49" i="1"/>
  <c r="G60" i="1"/>
  <c r="G67" i="1"/>
  <c r="G88" i="1"/>
  <c r="G99" i="1"/>
  <c r="G106" i="1"/>
  <c r="G131" i="1"/>
  <c r="G138" i="1"/>
  <c r="G156" i="1"/>
  <c r="G163" i="1"/>
  <c r="G170" i="1"/>
  <c r="G177" i="1"/>
  <c r="G184" i="1"/>
  <c r="G202" i="1"/>
  <c r="G209" i="1"/>
  <c r="G234" i="1"/>
  <c r="G241" i="1"/>
  <c r="G252" i="1"/>
  <c r="G273" i="1"/>
  <c r="G280" i="1"/>
  <c r="G291" i="1"/>
  <c r="G312" i="1"/>
  <c r="G316" i="1"/>
  <c r="G323" i="1"/>
  <c r="G352" i="1"/>
  <c r="G370" i="1"/>
  <c r="G381" i="1"/>
  <c r="G392" i="1"/>
  <c r="G403" i="1"/>
  <c r="G414" i="1"/>
  <c r="G418" i="1"/>
  <c r="G429" i="1"/>
  <c r="G462" i="1"/>
  <c r="G466" i="1"/>
  <c r="G473" i="1"/>
  <c r="G484" i="1"/>
  <c r="G506" i="1"/>
  <c r="G521" i="1"/>
  <c r="G539" i="1"/>
  <c r="G554" i="1"/>
  <c r="G576" i="1"/>
  <c r="G587" i="1"/>
  <c r="G594" i="1"/>
  <c r="G598" i="1"/>
  <c r="G624" i="1"/>
  <c r="G639" i="1"/>
  <c r="G677" i="1"/>
  <c r="G692" i="1"/>
  <c r="G703" i="1"/>
  <c r="G707" i="1"/>
  <c r="G711" i="1"/>
  <c r="G719" i="1"/>
  <c r="G730" i="1"/>
  <c r="G764" i="1"/>
  <c r="G783" i="1"/>
  <c r="G794" i="1"/>
  <c r="G821" i="1"/>
  <c r="G836" i="1"/>
  <c r="G847" i="1"/>
  <c r="G851" i="1"/>
  <c r="G874" i="1"/>
  <c r="G889" i="1"/>
  <c r="G927" i="1"/>
  <c r="G942" i="1"/>
  <c r="G953" i="1"/>
  <c r="G957" i="1"/>
  <c r="G961" i="1"/>
  <c r="G969" i="1"/>
  <c r="G980" i="1"/>
  <c r="F11" i="4"/>
  <c r="F38" i="4"/>
  <c r="F45" i="4"/>
  <c r="F71" i="4"/>
  <c r="F82" i="4"/>
  <c r="F291" i="4"/>
  <c r="E37" i="4"/>
  <c r="F37" i="4"/>
  <c r="G38" i="1"/>
  <c r="G102" i="1"/>
  <c r="G134" i="1"/>
  <c r="G212" i="1"/>
  <c r="G266" i="1"/>
  <c r="G377" i="1"/>
  <c r="G436" i="1"/>
  <c r="G480" i="1"/>
  <c r="G561" i="1"/>
  <c r="G620" i="1"/>
  <c r="G722" i="1"/>
  <c r="G752" i="1"/>
  <c r="G817" i="1"/>
  <c r="G854" i="1"/>
  <c r="G870" i="1"/>
  <c r="G972" i="1"/>
  <c r="G987" i="1"/>
  <c r="F25" i="4"/>
  <c r="G10" i="1"/>
  <c r="G42" i="1"/>
  <c r="H42" i="1" s="1"/>
  <c r="G53" i="1"/>
  <c r="G74" i="1"/>
  <c r="G92" i="1"/>
  <c r="G124" i="1"/>
  <c r="G149" i="1"/>
  <c r="G167" i="1"/>
  <c r="G206" i="1"/>
  <c r="G238" i="1"/>
  <c r="G263" i="1"/>
  <c r="G270" i="1"/>
  <c r="G277" i="1"/>
  <c r="G284" i="1"/>
  <c r="G302" i="1"/>
  <c r="G309" i="1"/>
  <c r="G334" i="1"/>
  <c r="G341" i="1"/>
  <c r="G356" i="1"/>
  <c r="G363" i="1"/>
  <c r="G367" i="1"/>
  <c r="G374" i="1"/>
  <c r="G407" i="1"/>
  <c r="G422" i="1"/>
  <c r="G448" i="1"/>
  <c r="G459" i="1"/>
  <c r="G477" i="1"/>
  <c r="G488" i="1"/>
  <c r="G499" i="1"/>
  <c r="G510" i="1"/>
  <c r="G532" i="1"/>
  <c r="G536" i="1"/>
  <c r="G543" i="1"/>
  <c r="G569" i="1"/>
  <c r="G580" i="1"/>
  <c r="G591" i="1"/>
  <c r="G617" i="1"/>
  <c r="G632" i="1"/>
  <c r="G643" i="1"/>
  <c r="G654" i="1"/>
  <c r="G662" i="1"/>
  <c r="G670" i="1"/>
  <c r="G696" i="1"/>
  <c r="G700" i="1"/>
  <c r="G734" i="1"/>
  <c r="G772" i="1"/>
  <c r="G776" i="1"/>
  <c r="G787" i="1"/>
  <c r="G802" i="1"/>
  <c r="G810" i="1"/>
  <c r="G829" i="1"/>
  <c r="G840" i="1"/>
  <c r="G867" i="1"/>
  <c r="G882" i="1"/>
  <c r="G893" i="1"/>
  <c r="G904" i="1"/>
  <c r="G912" i="1"/>
  <c r="G920" i="1"/>
  <c r="G946" i="1"/>
  <c r="G950" i="1"/>
  <c r="G984" i="1"/>
  <c r="F77" i="4"/>
  <c r="F93" i="4"/>
  <c r="F96" i="4"/>
  <c r="F132" i="4"/>
  <c r="F143" i="4"/>
  <c r="E143" i="4"/>
  <c r="G31" i="1"/>
  <c r="G77" i="1"/>
  <c r="G141" i="1"/>
  <c r="G216" i="1"/>
  <c r="G294" i="1"/>
  <c r="G330" i="1"/>
  <c r="G399" i="1"/>
  <c r="G524" i="1"/>
  <c r="G601" i="1"/>
  <c r="G726" i="1"/>
  <c r="G760" i="1"/>
  <c r="G790" i="1"/>
  <c r="G843" i="1"/>
  <c r="G21" i="1"/>
  <c r="G46" i="1"/>
  <c r="H46" i="1" s="1"/>
  <c r="G81" i="1"/>
  <c r="G117" i="1"/>
  <c r="G128" i="1"/>
  <c r="G160" i="1"/>
  <c r="G188" i="1"/>
  <c r="G199" i="1"/>
  <c r="G231" i="1"/>
  <c r="G256" i="1"/>
  <c r="G7" i="1"/>
  <c r="G14" i="1"/>
  <c r="G32" i="1"/>
  <c r="G39" i="1"/>
  <c r="G57" i="1"/>
  <c r="G64" i="1"/>
  <c r="G71" i="1"/>
  <c r="G78" i="1"/>
  <c r="G103" i="1"/>
  <c r="G110" i="1"/>
  <c r="G121" i="1"/>
  <c r="G142" i="1"/>
  <c r="G146" i="1"/>
  <c r="G153" i="1"/>
  <c r="G174" i="1"/>
  <c r="G181" i="1"/>
  <c r="G192" i="1"/>
  <c r="G217" i="1"/>
  <c r="G224" i="1"/>
  <c r="G228" i="1"/>
  <c r="G249" i="1"/>
  <c r="G260" i="1"/>
  <c r="G267" i="1"/>
  <c r="G288" i="1"/>
  <c r="G299" i="1"/>
  <c r="G306" i="1"/>
  <c r="G331" i="1"/>
  <c r="G338" i="1"/>
  <c r="G349" i="1"/>
  <c r="G360" i="1"/>
  <c r="G400" i="1"/>
  <c r="G411" i="1"/>
  <c r="G426" i="1"/>
  <c r="G437" i="1"/>
  <c r="G452" i="1"/>
  <c r="G470" i="1"/>
  <c r="G481" i="1"/>
  <c r="G492" i="1"/>
  <c r="G503" i="1"/>
  <c r="G514" i="1"/>
  <c r="G518" i="1"/>
  <c r="G529" i="1"/>
  <c r="G562" i="1"/>
  <c r="G566" i="1"/>
  <c r="G573" i="1"/>
  <c r="G584" i="1"/>
  <c r="G606" i="1"/>
  <c r="G621" i="1"/>
  <c r="G636" i="1"/>
  <c r="G647" i="1"/>
  <c r="G651" i="1"/>
  <c r="G674" i="1"/>
  <c r="G689" i="1"/>
  <c r="G727" i="1"/>
  <c r="G742" i="1"/>
  <c r="G753" i="1"/>
  <c r="G757" i="1"/>
  <c r="G761" i="1"/>
  <c r="G769" i="1"/>
  <c r="G780" i="1"/>
  <c r="G814" i="1"/>
  <c r="G833" i="1"/>
  <c r="G844" i="1"/>
  <c r="G871" i="1"/>
  <c r="G886" i="1"/>
  <c r="G897" i="1"/>
  <c r="G901" i="1"/>
  <c r="G924" i="1"/>
  <c r="G939" i="1"/>
  <c r="G977" i="1"/>
  <c r="G992" i="1"/>
  <c r="F9" i="4"/>
  <c r="F21" i="4"/>
  <c r="F53" i="4"/>
  <c r="F56" i="4"/>
  <c r="F171" i="4"/>
  <c r="E171" i="4"/>
  <c r="G63" i="1"/>
  <c r="G152" i="1"/>
  <c r="G191" i="1"/>
  <c r="G259" i="1"/>
  <c r="G319" i="1"/>
  <c r="G388" i="1"/>
  <c r="G469" i="1"/>
  <c r="G528" i="1"/>
  <c r="G612" i="1"/>
  <c r="G29" i="1"/>
  <c r="G50" i="1"/>
  <c r="G61" i="1"/>
  <c r="G107" i="1"/>
  <c r="G132" i="1"/>
  <c r="G139" i="1"/>
  <c r="G164" i="1"/>
  <c r="G171" i="1"/>
  <c r="G178" i="1"/>
  <c r="G203" i="1"/>
  <c r="G210" i="1"/>
  <c r="G221" i="1"/>
  <c r="G242" i="1"/>
  <c r="G246" i="1"/>
  <c r="G253" i="1"/>
  <c r="G274" i="1"/>
  <c r="G281" i="1"/>
  <c r="G292" i="1"/>
  <c r="G317" i="1"/>
  <c r="G324" i="1"/>
  <c r="G328" i="1"/>
  <c r="G353" i="1"/>
  <c r="G386" i="1"/>
  <c r="G393" i="1"/>
  <c r="G397" i="1"/>
  <c r="G404" i="1"/>
  <c r="G419" i="1"/>
  <c r="G430" i="1"/>
  <c r="G441" i="1"/>
  <c r="G456" i="1"/>
  <c r="G463" i="1"/>
  <c r="G467" i="1"/>
  <c r="G474" i="1"/>
  <c r="G507" i="1"/>
  <c r="G522" i="1"/>
  <c r="G548" i="1"/>
  <c r="G559" i="1"/>
  <c r="G577" i="1"/>
  <c r="G588" i="1"/>
  <c r="G599" i="1"/>
  <c r="G610" i="1"/>
  <c r="G629" i="1"/>
  <c r="G640" i="1"/>
  <c r="G667" i="1"/>
  <c r="G682" i="1"/>
  <c r="G693" i="1"/>
  <c r="G704" i="1"/>
  <c r="G712" i="1"/>
  <c r="G720" i="1"/>
  <c r="G746" i="1"/>
  <c r="G750" i="1"/>
  <c r="G784" i="1"/>
  <c r="G822" i="1"/>
  <c r="G826" i="1"/>
  <c r="G837" i="1"/>
  <c r="G852" i="1"/>
  <c r="G860" i="1"/>
  <c r="G879" i="1"/>
  <c r="G890" i="1"/>
  <c r="G917" i="1"/>
  <c r="G932" i="1"/>
  <c r="G943" i="1"/>
  <c r="G954" i="1"/>
  <c r="G962" i="1"/>
  <c r="G970" i="1"/>
  <c r="G996" i="1"/>
  <c r="G1000" i="1"/>
  <c r="F41" i="4"/>
  <c r="F102" i="4"/>
  <c r="F107" i="4"/>
  <c r="E110" i="4"/>
  <c r="F110" i="4"/>
  <c r="F163" i="4"/>
  <c r="E163" i="4"/>
  <c r="F180" i="4"/>
  <c r="G56" i="1"/>
  <c r="H56" i="1" s="1"/>
  <c r="G84" i="1"/>
  <c r="G173" i="1"/>
  <c r="G248" i="1"/>
  <c r="G348" i="1"/>
  <c r="G410" i="1"/>
  <c r="G517" i="1"/>
  <c r="G572" i="1"/>
  <c r="G684" i="1"/>
  <c r="G18" i="1"/>
  <c r="G36" i="1"/>
  <c r="G68" i="1"/>
  <c r="G100" i="1"/>
  <c r="G114" i="1"/>
  <c r="G157" i="1"/>
  <c r="G4" i="1"/>
  <c r="G11" i="1"/>
  <c r="G22" i="1"/>
  <c r="G43" i="1"/>
  <c r="G47" i="1"/>
  <c r="G54" i="1"/>
  <c r="G86" i="1"/>
  <c r="G93" i="1"/>
  <c r="G97" i="1"/>
  <c r="G118" i="1"/>
  <c r="G129" i="1"/>
  <c r="G136" i="1"/>
  <c r="G150" i="1"/>
  <c r="G161" i="1"/>
  <c r="G168" i="1"/>
  <c r="G200" i="1"/>
  <c r="G207" i="1"/>
  <c r="G214" i="1"/>
  <c r="G232" i="1"/>
  <c r="G239" i="1"/>
  <c r="G257" i="1"/>
  <c r="G264" i="1"/>
  <c r="G271" i="1"/>
  <c r="G278" i="1"/>
  <c r="G303" i="1"/>
  <c r="G310" i="1"/>
  <c r="G321" i="1"/>
  <c r="G342" i="1"/>
  <c r="G346" i="1"/>
  <c r="G357" i="1"/>
  <c r="G368" i="1"/>
  <c r="G379" i="1"/>
  <c r="G390" i="1"/>
  <c r="G408" i="1"/>
  <c r="G423" i="1"/>
  <c r="G434" i="1"/>
  <c r="G449" i="1"/>
  <c r="G460" i="1"/>
  <c r="G500" i="1"/>
  <c r="G511" i="1"/>
  <c r="G526" i="1"/>
  <c r="G537" i="1"/>
  <c r="G552" i="1"/>
  <c r="G570" i="1"/>
  <c r="G581" i="1"/>
  <c r="G592" i="1"/>
  <c r="G603" i="1"/>
  <c r="G614" i="1"/>
  <c r="G633" i="1"/>
  <c r="G644" i="1"/>
  <c r="G671" i="1"/>
  <c r="G686" i="1"/>
  <c r="G697" i="1"/>
  <c r="G701" i="1"/>
  <c r="G724" i="1"/>
  <c r="G739" i="1"/>
  <c r="G777" i="1"/>
  <c r="G792" i="1"/>
  <c r="G803" i="1"/>
  <c r="G807" i="1"/>
  <c r="G811" i="1"/>
  <c r="G819" i="1"/>
  <c r="G830" i="1"/>
  <c r="G864" i="1"/>
  <c r="G883" i="1"/>
  <c r="G894" i="1"/>
  <c r="G921" i="1"/>
  <c r="G936" i="1"/>
  <c r="G947" i="1"/>
  <c r="G951" i="1"/>
  <c r="G974" i="1"/>
  <c r="F7" i="4"/>
  <c r="F12" i="4"/>
  <c r="F51" i="4"/>
  <c r="G359" i="1"/>
  <c r="G432" i="1"/>
  <c r="G550" i="1"/>
  <c r="G646" i="1"/>
  <c r="G737" i="1"/>
  <c r="G779" i="1"/>
  <c r="G832" i="1"/>
  <c r="G862" i="1"/>
  <c r="G900" i="1"/>
  <c r="G934" i="1"/>
  <c r="G976" i="1"/>
  <c r="G8" i="1"/>
  <c r="H8" i="1" s="1"/>
  <c r="G26" i="1"/>
  <c r="G33" i="1"/>
  <c r="G40" i="1"/>
  <c r="G72" i="1"/>
  <c r="G79" i="1"/>
  <c r="G90" i="1"/>
  <c r="G104" i="1"/>
  <c r="G111" i="1"/>
  <c r="G122" i="1"/>
  <c r="G143" i="1"/>
  <c r="G147" i="1"/>
  <c r="G154" i="1"/>
  <c r="G186" i="1"/>
  <c r="G193" i="1"/>
  <c r="G197" i="1"/>
  <c r="G218" i="1"/>
  <c r="G229" i="1"/>
  <c r="G236" i="1"/>
  <c r="G250" i="1"/>
  <c r="G261" i="1"/>
  <c r="G268" i="1"/>
  <c r="G300" i="1"/>
  <c r="G307" i="1"/>
  <c r="G314" i="1"/>
  <c r="G332" i="1"/>
  <c r="G339" i="1"/>
  <c r="G350" i="1"/>
  <c r="G361" i="1"/>
  <c r="G372" i="1"/>
  <c r="G383" i="1"/>
  <c r="G401" i="1"/>
  <c r="G412" i="1"/>
  <c r="G438" i="1"/>
  <c r="G453" i="1"/>
  <c r="G486" i="1"/>
  <c r="G493" i="1"/>
  <c r="G497" i="1"/>
  <c r="G504" i="1"/>
  <c r="G519" i="1"/>
  <c r="G530" i="1"/>
  <c r="G541" i="1"/>
  <c r="G556" i="1"/>
  <c r="G563" i="1"/>
  <c r="G567" i="1"/>
  <c r="G574" i="1"/>
  <c r="G607" i="1"/>
  <c r="G622" i="1"/>
  <c r="G626" i="1"/>
  <c r="G637" i="1"/>
  <c r="G652" i="1"/>
  <c r="G660" i="1"/>
  <c r="G679" i="1"/>
  <c r="G690" i="1"/>
  <c r="G717" i="1"/>
  <c r="G732" i="1"/>
  <c r="G743" i="1"/>
  <c r="G754" i="1"/>
  <c r="G762" i="1"/>
  <c r="G770" i="1"/>
  <c r="G796" i="1"/>
  <c r="H796" i="1" s="1"/>
  <c r="G800" i="1"/>
  <c r="G834" i="1"/>
  <c r="G872" i="1"/>
  <c r="G876" i="1"/>
  <c r="G887" i="1"/>
  <c r="G902" i="1"/>
  <c r="G910" i="1"/>
  <c r="G929" i="1"/>
  <c r="G940" i="1"/>
  <c r="G967" i="1"/>
  <c r="G982" i="1"/>
  <c r="G993" i="1"/>
  <c r="G995" i="1"/>
  <c r="G985" i="1"/>
  <c r="G975" i="1"/>
  <c r="G965" i="1"/>
  <c r="G955" i="1"/>
  <c r="G945" i="1"/>
  <c r="G935" i="1"/>
  <c r="G925" i="1"/>
  <c r="G915" i="1"/>
  <c r="G905" i="1"/>
  <c r="G895" i="1"/>
  <c r="G885" i="1"/>
  <c r="G875" i="1"/>
  <c r="G865" i="1"/>
  <c r="G855" i="1"/>
  <c r="G845" i="1"/>
  <c r="G835" i="1"/>
  <c r="G825" i="1"/>
  <c r="G815" i="1"/>
  <c r="G805" i="1"/>
  <c r="G795" i="1"/>
  <c r="G785" i="1"/>
  <c r="G775" i="1"/>
  <c r="G765" i="1"/>
  <c r="G755" i="1"/>
  <c r="G745" i="1"/>
  <c r="G735" i="1"/>
  <c r="G725" i="1"/>
  <c r="G715" i="1"/>
  <c r="G705" i="1"/>
  <c r="G695" i="1"/>
  <c r="G685" i="1"/>
  <c r="G675" i="1"/>
  <c r="G665" i="1"/>
  <c r="G655" i="1"/>
  <c r="G645" i="1"/>
  <c r="G635" i="1"/>
  <c r="G625" i="1"/>
  <c r="G615" i="1"/>
  <c r="G605" i="1"/>
  <c r="G595" i="1"/>
  <c r="G585" i="1"/>
  <c r="G575" i="1"/>
  <c r="G565" i="1"/>
  <c r="G555" i="1"/>
  <c r="G545" i="1"/>
  <c r="G535" i="1"/>
  <c r="G525" i="1"/>
  <c r="G515" i="1"/>
  <c r="G505" i="1"/>
  <c r="G495" i="1"/>
  <c r="G485" i="1"/>
  <c r="G475" i="1"/>
  <c r="G465" i="1"/>
  <c r="G455" i="1"/>
  <c r="G445" i="1"/>
  <c r="G435" i="1"/>
  <c r="G425" i="1"/>
  <c r="G415" i="1"/>
  <c r="G405" i="1"/>
  <c r="G395" i="1"/>
  <c r="G385" i="1"/>
  <c r="G375" i="1"/>
  <c r="G365" i="1"/>
  <c r="G355" i="1"/>
  <c r="G345" i="1"/>
  <c r="G335" i="1"/>
  <c r="G325" i="1"/>
  <c r="G315" i="1"/>
  <c r="G305" i="1"/>
  <c r="G295" i="1"/>
  <c r="G285" i="1"/>
  <c r="G275" i="1"/>
  <c r="G265" i="1"/>
  <c r="G255" i="1"/>
  <c r="G245" i="1"/>
  <c r="G235" i="1"/>
  <c r="G225" i="1"/>
  <c r="G215" i="1"/>
  <c r="G205" i="1"/>
  <c r="G195" i="1"/>
  <c r="G185" i="1"/>
  <c r="G175" i="1"/>
  <c r="G165" i="1"/>
  <c r="G155" i="1"/>
  <c r="G145" i="1"/>
  <c r="G135" i="1"/>
  <c r="G125" i="1"/>
  <c r="G115" i="1"/>
  <c r="G105" i="1"/>
  <c r="G95" i="1"/>
  <c r="G85" i="1"/>
  <c r="G75" i="1"/>
  <c r="G65" i="1"/>
  <c r="G55" i="1"/>
  <c r="G45" i="1"/>
  <c r="G35" i="1"/>
  <c r="G25" i="1"/>
  <c r="G15" i="1"/>
  <c r="G5" i="1"/>
  <c r="G748" i="1"/>
  <c r="G738" i="1"/>
  <c r="G728" i="1"/>
  <c r="G718" i="1"/>
  <c r="G708" i="1"/>
  <c r="G698" i="1"/>
  <c r="G688" i="1"/>
  <c r="G678" i="1"/>
  <c r="G668" i="1"/>
  <c r="G658" i="1"/>
  <c r="G648" i="1"/>
  <c r="G638" i="1"/>
  <c r="G628" i="1"/>
  <c r="G618" i="1"/>
  <c r="G998" i="1"/>
  <c r="G988" i="1"/>
  <c r="G978" i="1"/>
  <c r="G968" i="1"/>
  <c r="G958" i="1"/>
  <c r="G948" i="1"/>
  <c r="G938" i="1"/>
  <c r="G928" i="1"/>
  <c r="G918" i="1"/>
  <c r="G908" i="1"/>
  <c r="G898" i="1"/>
  <c r="G888" i="1"/>
  <c r="G878" i="1"/>
  <c r="G868" i="1"/>
  <c r="G858" i="1"/>
  <c r="G848" i="1"/>
  <c r="G838" i="1"/>
  <c r="G828" i="1"/>
  <c r="G818" i="1"/>
  <c r="G808" i="1"/>
  <c r="G798" i="1"/>
  <c r="G788" i="1"/>
  <c r="G778" i="1"/>
  <c r="G768" i="1"/>
  <c r="G758" i="1"/>
  <c r="G999" i="1"/>
  <c r="G981" i="1"/>
  <c r="G963" i="1"/>
  <c r="G956" i="1"/>
  <c r="G949" i="1"/>
  <c r="G931" i="1"/>
  <c r="G913" i="1"/>
  <c r="G906" i="1"/>
  <c r="G899" i="1"/>
  <c r="G881" i="1"/>
  <c r="G863" i="1"/>
  <c r="G856" i="1"/>
  <c r="G849" i="1"/>
  <c r="G831" i="1"/>
  <c r="G813" i="1"/>
  <c r="G806" i="1"/>
  <c r="G799" i="1"/>
  <c r="G781" i="1"/>
  <c r="G763" i="1"/>
  <c r="G756" i="1"/>
  <c r="G749" i="1"/>
  <c r="G731" i="1"/>
  <c r="G713" i="1"/>
  <c r="G706" i="1"/>
  <c r="G699" i="1"/>
  <c r="G681" i="1"/>
  <c r="G663" i="1"/>
  <c r="G656" i="1"/>
  <c r="G649" i="1"/>
  <c r="G631" i="1"/>
  <c r="G613" i="1"/>
  <c r="G596" i="1"/>
  <c r="G589" i="1"/>
  <c r="G582" i="1"/>
  <c r="G558" i="1"/>
  <c r="G551" i="1"/>
  <c r="G544" i="1"/>
  <c r="G527" i="1"/>
  <c r="G520" i="1"/>
  <c r="G513" i="1"/>
  <c r="G496" i="1"/>
  <c r="G489" i="1"/>
  <c r="G482" i="1"/>
  <c r="G458" i="1"/>
  <c r="G451" i="1"/>
  <c r="G444" i="1"/>
  <c r="G427" i="1"/>
  <c r="G420" i="1"/>
  <c r="G413" i="1"/>
  <c r="G396" i="1"/>
  <c r="G389" i="1"/>
  <c r="G382" i="1"/>
  <c r="G358" i="1"/>
  <c r="G351" i="1"/>
  <c r="G344" i="1"/>
  <c r="G327" i="1"/>
  <c r="G320" i="1"/>
  <c r="G313" i="1"/>
  <c r="G296" i="1"/>
  <c r="H296" i="1" s="1"/>
  <c r="G289" i="1"/>
  <c r="G282" i="1"/>
  <c r="G258" i="1"/>
  <c r="G251" i="1"/>
  <c r="G244" i="1"/>
  <c r="G227" i="1"/>
  <c r="G220" i="1"/>
  <c r="G213" i="1"/>
  <c r="G196" i="1"/>
  <c r="G189" i="1"/>
  <c r="G182" i="1"/>
  <c r="G158" i="1"/>
  <c r="G151" i="1"/>
  <c r="G144" i="1"/>
  <c r="G127" i="1"/>
  <c r="G120" i="1"/>
  <c r="G113" i="1"/>
  <c r="G96" i="1"/>
  <c r="G89" i="1"/>
  <c r="G82" i="1"/>
  <c r="G58" i="1"/>
  <c r="G51" i="1"/>
  <c r="G44" i="1"/>
  <c r="G27" i="1"/>
  <c r="G20" i="1"/>
  <c r="G13" i="1"/>
  <c r="G991" i="1"/>
  <c r="G973" i="1"/>
  <c r="G966" i="1"/>
  <c r="G959" i="1"/>
  <c r="G941" i="1"/>
  <c r="G923" i="1"/>
  <c r="G916" i="1"/>
  <c r="G909" i="1"/>
  <c r="G891" i="1"/>
  <c r="G873" i="1"/>
  <c r="G866" i="1"/>
  <c r="G859" i="1"/>
  <c r="G841" i="1"/>
  <c r="G823" i="1"/>
  <c r="G816" i="1"/>
  <c r="G809" i="1"/>
  <c r="G791" i="1"/>
  <c r="G773" i="1"/>
  <c r="G766" i="1"/>
  <c r="G759" i="1"/>
  <c r="G741" i="1"/>
  <c r="G723" i="1"/>
  <c r="G716" i="1"/>
  <c r="G709" i="1"/>
  <c r="G691" i="1"/>
  <c r="G673" i="1"/>
  <c r="G666" i="1"/>
  <c r="G659" i="1"/>
  <c r="G641" i="1"/>
  <c r="G623" i="1"/>
  <c r="G616" i="1"/>
  <c r="G609" i="1"/>
  <c r="G602" i="1"/>
  <c r="G578" i="1"/>
  <c r="G571" i="1"/>
  <c r="G564" i="1"/>
  <c r="G547" i="1"/>
  <c r="G540" i="1"/>
  <c r="G533" i="1"/>
  <c r="G516" i="1"/>
  <c r="G509" i="1"/>
  <c r="G502" i="1"/>
  <c r="G478" i="1"/>
  <c r="G471" i="1"/>
  <c r="H471" i="1" s="1"/>
  <c r="G464" i="1"/>
  <c r="G447" i="1"/>
  <c r="G440" i="1"/>
  <c r="G433" i="1"/>
  <c r="G416" i="1"/>
  <c r="G409" i="1"/>
  <c r="G402" i="1"/>
  <c r="G378" i="1"/>
  <c r="G371" i="1"/>
  <c r="G364" i="1"/>
  <c r="H364" i="1" s="1"/>
  <c r="G347" i="1"/>
  <c r="F17" i="4"/>
  <c r="F57" i="4"/>
  <c r="F67" i="4"/>
  <c r="F122" i="4"/>
  <c r="F127" i="4"/>
  <c r="F130" i="4"/>
  <c r="F172" i="4"/>
  <c r="F147" i="4"/>
  <c r="F150" i="4"/>
  <c r="F187" i="4"/>
  <c r="E187" i="4"/>
  <c r="F251" i="4"/>
  <c r="F262" i="4"/>
  <c r="F282" i="4"/>
  <c r="F408" i="4"/>
  <c r="E69" i="4"/>
  <c r="F232" i="4"/>
  <c r="F240" i="4"/>
  <c r="F271" i="4"/>
  <c r="F373" i="4"/>
  <c r="F382" i="4"/>
  <c r="F439" i="4"/>
  <c r="E65" i="4"/>
  <c r="F151" i="4"/>
  <c r="F183" i="4"/>
  <c r="F191" i="4"/>
  <c r="E191" i="4"/>
  <c r="F260" i="4"/>
  <c r="F280" i="4"/>
  <c r="F333" i="4"/>
  <c r="E333" i="4"/>
  <c r="F342" i="4"/>
  <c r="F420" i="4"/>
  <c r="F557" i="4"/>
  <c r="F54" i="4"/>
  <c r="F65" i="4"/>
  <c r="F74" i="4"/>
  <c r="F85" i="4"/>
  <c r="F94" i="4"/>
  <c r="F202" i="4"/>
  <c r="E238" i="4"/>
  <c r="F311" i="4"/>
  <c r="E311" i="4"/>
  <c r="F322" i="4"/>
  <c r="F141" i="4"/>
  <c r="F300" i="4"/>
  <c r="F446" i="4"/>
  <c r="F61" i="4"/>
  <c r="F81" i="4"/>
  <c r="F101" i="4"/>
  <c r="F121" i="4"/>
  <c r="E121" i="4"/>
  <c r="F162" i="4"/>
  <c r="F167" i="4"/>
  <c r="F192" i="4"/>
  <c r="F211" i="4"/>
  <c r="F222" i="4"/>
  <c r="F203" i="4"/>
  <c r="F320" i="4"/>
  <c r="F524" i="4"/>
  <c r="E15" i="4"/>
  <c r="E55" i="4"/>
  <c r="F97" i="4"/>
  <c r="F231" i="4"/>
  <c r="F242" i="4"/>
  <c r="E298" i="4"/>
  <c r="F471" i="4"/>
  <c r="F212" i="4"/>
  <c r="F220" i="4"/>
  <c r="F223" i="4"/>
  <c r="F516" i="4"/>
  <c r="F396" i="4"/>
  <c r="F427" i="4"/>
  <c r="E427" i="4"/>
  <c r="F456" i="4"/>
  <c r="F495" i="4"/>
  <c r="E540" i="4"/>
  <c r="F577" i="4"/>
  <c r="E577" i="4"/>
  <c r="F340" i="4"/>
  <c r="F360" i="4"/>
  <c r="F380" i="4"/>
  <c r="E401" i="4"/>
  <c r="E418" i="4"/>
  <c r="F506" i="4"/>
  <c r="F511" i="4"/>
  <c r="F572" i="4"/>
  <c r="F608" i="4"/>
  <c r="F467" i="4"/>
  <c r="F603" i="4"/>
  <c r="F648" i="4"/>
  <c r="E227" i="4"/>
  <c r="E247" i="4"/>
  <c r="F276" i="4"/>
  <c r="F296" i="4"/>
  <c r="F316" i="4"/>
  <c r="F336" i="4"/>
  <c r="F356" i="4"/>
  <c r="F376" i="4"/>
  <c r="F385" i="4"/>
  <c r="F430" i="4"/>
  <c r="F442" i="4"/>
  <c r="F496" i="4"/>
  <c r="E514" i="4"/>
  <c r="E397" i="4"/>
  <c r="F416" i="4"/>
  <c r="F440" i="4"/>
  <c r="F447" i="4"/>
  <c r="F475" i="4"/>
  <c r="F507" i="4"/>
  <c r="F595" i="4"/>
  <c r="E243" i="4"/>
  <c r="F252" i="4"/>
  <c r="F272" i="4"/>
  <c r="F486" i="4"/>
  <c r="F491" i="4"/>
  <c r="F548" i="4"/>
  <c r="F590" i="4"/>
  <c r="F170" i="4"/>
  <c r="F190" i="4"/>
  <c r="F210" i="4"/>
  <c r="F230" i="4"/>
  <c r="F250" i="4"/>
  <c r="F270" i="4"/>
  <c r="F290" i="4"/>
  <c r="F310" i="4"/>
  <c r="E321" i="4"/>
  <c r="F330" i="4"/>
  <c r="F350" i="4"/>
  <c r="F370" i="4"/>
  <c r="F388" i="4"/>
  <c r="F400" i="4"/>
  <c r="F407" i="4"/>
  <c r="F426" i="4"/>
  <c r="F438" i="4"/>
  <c r="F515" i="4"/>
  <c r="F531" i="4"/>
  <c r="F562" i="4"/>
  <c r="F621" i="4"/>
  <c r="E119" i="4"/>
  <c r="E239" i="4"/>
  <c r="E379" i="4"/>
  <c r="F455" i="4"/>
  <c r="E476" i="4"/>
  <c r="F476" i="4"/>
  <c r="F526" i="4"/>
  <c r="F436" i="4"/>
  <c r="F487" i="4"/>
  <c r="F624" i="4"/>
  <c r="F659" i="4"/>
  <c r="F575" i="4"/>
  <c r="E575" i="4"/>
  <c r="E646" i="4"/>
  <c r="F553" i="4"/>
  <c r="E553" i="4"/>
  <c r="E563" i="4"/>
  <c r="F635" i="4"/>
  <c r="F568" i="4"/>
  <c r="F586" i="4"/>
  <c r="E601" i="4"/>
  <c r="F604" i="4"/>
  <c r="E619" i="4"/>
  <c r="F536" i="4"/>
  <c r="F566" i="4"/>
  <c r="F644" i="4"/>
  <c r="E405" i="4"/>
  <c r="F514" i="4"/>
  <c r="E525" i="4"/>
  <c r="F534" i="4"/>
  <c r="E564" i="4"/>
  <c r="E584" i="4"/>
  <c r="F584" i="4"/>
  <c r="F612" i="4"/>
  <c r="F615" i="4"/>
  <c r="F639" i="4"/>
  <c r="E642" i="4"/>
  <c r="F650" i="4"/>
  <c r="F721" i="4"/>
  <c r="F724" i="4"/>
  <c r="F681" i="4"/>
  <c r="F693" i="4"/>
  <c r="F716" i="4"/>
  <c r="E733" i="4"/>
  <c r="F733" i="4"/>
  <c r="F741" i="4"/>
  <c r="F744" i="4"/>
  <c r="F752" i="4"/>
  <c r="F701" i="4"/>
  <c r="F666" i="4"/>
  <c r="F682" i="4"/>
  <c r="F736" i="4"/>
  <c r="E655" i="4"/>
  <c r="F664" i="4"/>
  <c r="E675" i="4"/>
  <c r="F753" i="4"/>
  <c r="F582" i="4"/>
  <c r="F602" i="4"/>
  <c r="E613" i="4"/>
  <c r="F622" i="4"/>
  <c r="F642" i="4"/>
  <c r="F662" i="4"/>
  <c r="F687" i="4"/>
  <c r="F702" i="4"/>
  <c r="F712" i="4"/>
  <c r="E551" i="4"/>
  <c r="F560" i="4"/>
  <c r="F580" i="4"/>
  <c r="F600" i="4"/>
  <c r="F620" i="4"/>
  <c r="F640" i="4"/>
  <c r="F660" i="4"/>
  <c r="F685" i="4"/>
  <c r="E692" i="4"/>
  <c r="E589" i="4"/>
  <c r="E629" i="4"/>
  <c r="F705" i="4"/>
  <c r="F690" i="4"/>
  <c r="F732" i="4"/>
  <c r="E764" i="4"/>
  <c r="F834" i="4"/>
  <c r="F731" i="4"/>
  <c r="F751" i="4"/>
  <c r="F771" i="4"/>
  <c r="F791" i="4"/>
  <c r="F811" i="4"/>
  <c r="F844" i="4"/>
  <c r="F837" i="4"/>
  <c r="F807" i="4"/>
  <c r="F835" i="4"/>
  <c r="F761" i="4"/>
  <c r="F781" i="4"/>
  <c r="F801" i="4"/>
  <c r="E812" i="4"/>
  <c r="F699" i="4"/>
  <c r="F719" i="4"/>
  <c r="E748" i="4"/>
  <c r="F777" i="4"/>
  <c r="F797" i="4"/>
  <c r="F843" i="4"/>
  <c r="F849" i="4"/>
  <c r="F868" i="4"/>
  <c r="E878" i="4"/>
  <c r="F878" i="4"/>
  <c r="F888" i="4"/>
  <c r="E898" i="4"/>
  <c r="F898" i="4"/>
  <c r="E908" i="4"/>
  <c r="F908" i="4"/>
  <c r="F918" i="4"/>
  <c r="F928" i="4"/>
  <c r="F938" i="4"/>
  <c r="F948" i="4"/>
  <c r="F958" i="4"/>
  <c r="F968" i="4"/>
  <c r="F978" i="4"/>
  <c r="F983" i="4"/>
  <c r="F988" i="4"/>
  <c r="F993" i="4"/>
  <c r="E998" i="4"/>
  <c r="F998" i="4"/>
  <c r="E866" i="4"/>
  <c r="F866" i="4"/>
  <c r="E876" i="4"/>
  <c r="F876" i="4"/>
  <c r="E886" i="4"/>
  <c r="F886" i="4"/>
  <c r="E896" i="4"/>
  <c r="F896" i="4"/>
  <c r="E906" i="4"/>
  <c r="F906" i="4"/>
  <c r="F916" i="4"/>
  <c r="F926" i="4"/>
  <c r="F936" i="4"/>
  <c r="E946" i="4"/>
  <c r="F946" i="4"/>
  <c r="F956" i="4"/>
  <c r="F966" i="4"/>
  <c r="E976" i="4"/>
  <c r="F976" i="4"/>
  <c r="E986" i="4"/>
  <c r="F986" i="4"/>
  <c r="E996" i="4"/>
  <c r="F996" i="4"/>
  <c r="F864" i="4"/>
  <c r="F874" i="4"/>
  <c r="F884" i="4"/>
  <c r="F894" i="4"/>
  <c r="E904" i="4"/>
  <c r="F904" i="4"/>
  <c r="E914" i="4"/>
  <c r="F914" i="4"/>
  <c r="F924" i="4"/>
  <c r="F934" i="4"/>
  <c r="F944" i="4"/>
  <c r="E954" i="4"/>
  <c r="F954" i="4"/>
  <c r="E964" i="4"/>
  <c r="F964" i="4"/>
  <c r="F974" i="4"/>
  <c r="F984" i="4"/>
  <c r="F994" i="4"/>
  <c r="F999" i="4"/>
  <c r="F862" i="4"/>
  <c r="F872" i="4"/>
  <c r="F882" i="4"/>
  <c r="F892" i="4"/>
  <c r="F897" i="4"/>
  <c r="E902" i="4"/>
  <c r="F902" i="4"/>
  <c r="F907" i="4"/>
  <c r="E912" i="4"/>
  <c r="F912" i="4"/>
  <c r="F917" i="4"/>
  <c r="E922" i="4"/>
  <c r="F922" i="4"/>
  <c r="F927" i="4"/>
  <c r="F932" i="4"/>
  <c r="F937" i="4"/>
  <c r="F942" i="4"/>
  <c r="F947" i="4"/>
  <c r="F952" i="4"/>
  <c r="F957" i="4"/>
  <c r="F962" i="4"/>
  <c r="F967" i="4"/>
  <c r="F972" i="4"/>
  <c r="F977" i="4"/>
  <c r="E982" i="4"/>
  <c r="F982" i="4"/>
  <c r="F987" i="4"/>
  <c r="F992" i="4"/>
  <c r="F997" i="4"/>
  <c r="F860" i="4"/>
  <c r="E870" i="4"/>
  <c r="F870" i="4"/>
  <c r="E880" i="4"/>
  <c r="F880" i="4"/>
  <c r="E890" i="4"/>
  <c r="F890" i="4"/>
  <c r="E900" i="4"/>
  <c r="F900" i="4"/>
  <c r="F910" i="4"/>
  <c r="F920" i="4"/>
  <c r="E930" i="4"/>
  <c r="F930" i="4"/>
  <c r="F940" i="4"/>
  <c r="F950" i="4"/>
  <c r="F960" i="4"/>
  <c r="E970" i="4"/>
  <c r="F970" i="4"/>
  <c r="E980" i="4"/>
  <c r="F980" i="4"/>
  <c r="E990" i="4"/>
  <c r="F990" i="4"/>
  <c r="E1000" i="4"/>
  <c r="F1000" i="4"/>
  <c r="F247" i="1"/>
  <c r="F268" i="1"/>
  <c r="F276" i="1"/>
  <c r="F289" i="1"/>
  <c r="F297" i="1"/>
  <c r="F318" i="1"/>
  <c r="F326" i="1"/>
  <c r="F339" i="1"/>
  <c r="F347" i="1"/>
  <c r="F368" i="1"/>
  <c r="F376" i="1"/>
  <c r="F389" i="1"/>
  <c r="F397" i="1"/>
  <c r="F418" i="1"/>
  <c r="F426" i="1"/>
  <c r="F439" i="1"/>
  <c r="F447" i="1"/>
  <c r="F468" i="1"/>
  <c r="F476" i="1"/>
  <c r="F489" i="1"/>
  <c r="F497" i="1"/>
  <c r="F518" i="1"/>
  <c r="F526" i="1"/>
  <c r="F539" i="1"/>
  <c r="F547" i="1"/>
  <c r="F568" i="1"/>
  <c r="F610" i="1"/>
  <c r="F613" i="1"/>
  <c r="F660" i="1"/>
  <c r="F663" i="1"/>
  <c r="F710" i="1"/>
  <c r="F713" i="1"/>
  <c r="F773" i="1"/>
  <c r="F838" i="1"/>
  <c r="F7" i="1"/>
  <c r="F12" i="1"/>
  <c r="F17" i="1"/>
  <c r="F22" i="1"/>
  <c r="F27" i="1"/>
  <c r="F32" i="1"/>
  <c r="F37" i="1"/>
  <c r="F42" i="1"/>
  <c r="F47" i="1"/>
  <c r="F52" i="1"/>
  <c r="F57" i="1"/>
  <c r="F62" i="1"/>
  <c r="F67" i="1"/>
  <c r="F72" i="1"/>
  <c r="F77" i="1"/>
  <c r="F82" i="1"/>
  <c r="F87" i="1"/>
  <c r="F92" i="1"/>
  <c r="F97" i="1"/>
  <c r="F102" i="1"/>
  <c r="F107" i="1"/>
  <c r="F112" i="1"/>
  <c r="F117" i="1"/>
  <c r="F122" i="1"/>
  <c r="F127" i="1"/>
  <c r="F132" i="1"/>
  <c r="F137" i="1"/>
  <c r="F142" i="1"/>
  <c r="F147" i="1"/>
  <c r="F152" i="1"/>
  <c r="F157" i="1"/>
  <c r="F162" i="1"/>
  <c r="F167" i="1"/>
  <c r="F172" i="1"/>
  <c r="F177" i="1"/>
  <c r="F182" i="1"/>
  <c r="F187" i="1"/>
  <c r="F192" i="1"/>
  <c r="F197" i="1"/>
  <c r="F202" i="1"/>
  <c r="F207" i="1"/>
  <c r="F212" i="1"/>
  <c r="F217" i="1"/>
  <c r="F222" i="1"/>
  <c r="F227" i="1"/>
  <c r="F232" i="1"/>
  <c r="F237" i="1"/>
  <c r="F242" i="1"/>
  <c r="F263" i="1"/>
  <c r="F271" i="1"/>
  <c r="F284" i="1"/>
  <c r="F292" i="1"/>
  <c r="F313" i="1"/>
  <c r="F321" i="1"/>
  <c r="F334" i="1"/>
  <c r="F342" i="1"/>
  <c r="F363" i="1"/>
  <c r="F371" i="1"/>
  <c r="F384" i="1"/>
  <c r="F392" i="1"/>
  <c r="F413" i="1"/>
  <c r="F421" i="1"/>
  <c r="F434" i="1"/>
  <c r="F442" i="1"/>
  <c r="F463" i="1"/>
  <c r="F471" i="1"/>
  <c r="F484" i="1"/>
  <c r="F492" i="1"/>
  <c r="F513" i="1"/>
  <c r="F521" i="1"/>
  <c r="F534" i="1"/>
  <c r="F542" i="1"/>
  <c r="F563" i="1"/>
  <c r="F635" i="1"/>
  <c r="F638" i="1"/>
  <c r="F685" i="1"/>
  <c r="F688" i="1"/>
  <c r="F735" i="1"/>
  <c r="F738" i="1"/>
  <c r="F848" i="1"/>
  <c r="F913" i="1"/>
  <c r="H3" i="1"/>
  <c r="F258" i="1"/>
  <c r="F266" i="1"/>
  <c r="F279" i="1"/>
  <c r="F287" i="1"/>
  <c r="F308" i="1"/>
  <c r="F316" i="1"/>
  <c r="F329" i="1"/>
  <c r="F337" i="1"/>
  <c r="F358" i="1"/>
  <c r="F366" i="1"/>
  <c r="F379" i="1"/>
  <c r="F387" i="1"/>
  <c r="F408" i="1"/>
  <c r="F416" i="1"/>
  <c r="F429" i="1"/>
  <c r="F437" i="1"/>
  <c r="F458" i="1"/>
  <c r="F466" i="1"/>
  <c r="F479" i="1"/>
  <c r="F487" i="1"/>
  <c r="F508" i="1"/>
  <c r="F516" i="1"/>
  <c r="F529" i="1"/>
  <c r="F537" i="1"/>
  <c r="F558" i="1"/>
  <c r="F566" i="1"/>
  <c r="F574" i="1"/>
  <c r="F580" i="1"/>
  <c r="F586" i="1"/>
  <c r="F923" i="1"/>
  <c r="F988" i="1"/>
  <c r="F5" i="1"/>
  <c r="F10" i="1"/>
  <c r="F15" i="1"/>
  <c r="F20" i="1"/>
  <c r="F25" i="1"/>
  <c r="F30" i="1"/>
  <c r="F35" i="1"/>
  <c r="F40" i="1"/>
  <c r="F45" i="1"/>
  <c r="F50" i="1"/>
  <c r="F55" i="1"/>
  <c r="F60" i="1"/>
  <c r="F65" i="1"/>
  <c r="F70" i="1"/>
  <c r="F75" i="1"/>
  <c r="F80" i="1"/>
  <c r="F85" i="1"/>
  <c r="F90" i="1"/>
  <c r="F95" i="1"/>
  <c r="F100" i="1"/>
  <c r="F105" i="1"/>
  <c r="F110" i="1"/>
  <c r="F115" i="1"/>
  <c r="F120" i="1"/>
  <c r="F125" i="1"/>
  <c r="F130" i="1"/>
  <c r="F135" i="1"/>
  <c r="F140" i="1"/>
  <c r="F145" i="1"/>
  <c r="F150" i="1"/>
  <c r="F155" i="1"/>
  <c r="F160" i="1"/>
  <c r="F165" i="1"/>
  <c r="F170" i="1"/>
  <c r="F175" i="1"/>
  <c r="F180" i="1"/>
  <c r="F185" i="1"/>
  <c r="F190" i="1"/>
  <c r="F195" i="1"/>
  <c r="F200" i="1"/>
  <c r="F205" i="1"/>
  <c r="F210" i="1"/>
  <c r="F215" i="1"/>
  <c r="F220" i="1"/>
  <c r="F225" i="1"/>
  <c r="F230" i="1"/>
  <c r="F235" i="1"/>
  <c r="F240" i="1"/>
  <c r="F253" i="1"/>
  <c r="F261" i="1"/>
  <c r="F274" i="1"/>
  <c r="F282" i="1"/>
  <c r="F303" i="1"/>
  <c r="F311" i="1"/>
  <c r="F324" i="1"/>
  <c r="F332" i="1"/>
  <c r="F353" i="1"/>
  <c r="F361" i="1"/>
  <c r="F374" i="1"/>
  <c r="F382" i="1"/>
  <c r="F403" i="1"/>
  <c r="F411" i="1"/>
  <c r="F424" i="1"/>
  <c r="F432" i="1"/>
  <c r="F453" i="1"/>
  <c r="F461" i="1"/>
  <c r="F474" i="1"/>
  <c r="F482" i="1"/>
  <c r="F503" i="1"/>
  <c r="F511" i="1"/>
  <c r="F524" i="1"/>
  <c r="F532" i="1"/>
  <c r="F553" i="1"/>
  <c r="F561" i="1"/>
  <c r="F595" i="1"/>
  <c r="F598" i="1"/>
  <c r="F645" i="1"/>
  <c r="F648" i="1"/>
  <c r="F695" i="1"/>
  <c r="F698" i="1"/>
  <c r="F745" i="1"/>
  <c r="F748" i="1"/>
  <c r="F813" i="1"/>
  <c r="F998" i="1"/>
  <c r="F248" i="1"/>
  <c r="F256" i="1"/>
  <c r="F269" i="1"/>
  <c r="F277" i="1"/>
  <c r="F298" i="1"/>
  <c r="F306" i="1"/>
  <c r="F319" i="1"/>
  <c r="F327" i="1"/>
  <c r="F348" i="1"/>
  <c r="F356" i="1"/>
  <c r="F369" i="1"/>
  <c r="F377" i="1"/>
  <c r="F398" i="1"/>
  <c r="F406" i="1"/>
  <c r="F419" i="1"/>
  <c r="F427" i="1"/>
  <c r="F448" i="1"/>
  <c r="F456" i="1"/>
  <c r="F469" i="1"/>
  <c r="F477" i="1"/>
  <c r="F498" i="1"/>
  <c r="F506" i="1"/>
  <c r="F519" i="1"/>
  <c r="F527" i="1"/>
  <c r="F548" i="1"/>
  <c r="F556" i="1"/>
  <c r="F569" i="1"/>
  <c r="F572" i="1"/>
  <c r="F630" i="1"/>
  <c r="F633" i="1"/>
  <c r="F680" i="1"/>
  <c r="F683" i="1"/>
  <c r="F730" i="1"/>
  <c r="F733" i="1"/>
  <c r="F823" i="1"/>
  <c r="F888" i="1"/>
  <c r="F3" i="1"/>
  <c r="I3" i="1" s="1"/>
  <c r="F8" i="1"/>
  <c r="F13" i="1"/>
  <c r="F18" i="1"/>
  <c r="F23" i="1"/>
  <c r="F28" i="1"/>
  <c r="F33" i="1"/>
  <c r="F38" i="1"/>
  <c r="F43" i="1"/>
  <c r="F48" i="1"/>
  <c r="F53" i="1"/>
  <c r="F58" i="1"/>
  <c r="F63" i="1"/>
  <c r="F68" i="1"/>
  <c r="F73" i="1"/>
  <c r="F78" i="1"/>
  <c r="F83" i="1"/>
  <c r="F88" i="1"/>
  <c r="F93" i="1"/>
  <c r="F98" i="1"/>
  <c r="F103" i="1"/>
  <c r="F108" i="1"/>
  <c r="F113" i="1"/>
  <c r="F118" i="1"/>
  <c r="F123" i="1"/>
  <c r="F128" i="1"/>
  <c r="F133" i="1"/>
  <c r="F138" i="1"/>
  <c r="F143" i="1"/>
  <c r="F148" i="1"/>
  <c r="F153" i="1"/>
  <c r="F158" i="1"/>
  <c r="F163" i="1"/>
  <c r="F168" i="1"/>
  <c r="F173" i="1"/>
  <c r="F178" i="1"/>
  <c r="F183" i="1"/>
  <c r="F188" i="1"/>
  <c r="F193" i="1"/>
  <c r="F198" i="1"/>
  <c r="F203" i="1"/>
  <c r="F208" i="1"/>
  <c r="F213" i="1"/>
  <c r="F218" i="1"/>
  <c r="F223" i="1"/>
  <c r="F228" i="1"/>
  <c r="F233" i="1"/>
  <c r="F238" i="1"/>
  <c r="F243" i="1"/>
  <c r="F251" i="1"/>
  <c r="F264" i="1"/>
  <c r="F272" i="1"/>
  <c r="F293" i="1"/>
  <c r="F301" i="1"/>
  <c r="F314" i="1"/>
  <c r="F322" i="1"/>
  <c r="F343" i="1"/>
  <c r="F351" i="1"/>
  <c r="F364" i="1"/>
  <c r="F372" i="1"/>
  <c r="F393" i="1"/>
  <c r="F401" i="1"/>
  <c r="F414" i="1"/>
  <c r="F422" i="1"/>
  <c r="F443" i="1"/>
  <c r="F451" i="1"/>
  <c r="F464" i="1"/>
  <c r="F472" i="1"/>
  <c r="F493" i="1"/>
  <c r="F501" i="1"/>
  <c r="F514" i="1"/>
  <c r="F522" i="1"/>
  <c r="F543" i="1"/>
  <c r="F551" i="1"/>
  <c r="F564" i="1"/>
  <c r="F590" i="1"/>
  <c r="F593" i="1"/>
  <c r="F898" i="1"/>
  <c r="F963" i="1"/>
  <c r="F246" i="1"/>
  <c r="F259" i="1"/>
  <c r="F267" i="1"/>
  <c r="F288" i="1"/>
  <c r="F296" i="1"/>
  <c r="F309" i="1"/>
  <c r="F317" i="1"/>
  <c r="F338" i="1"/>
  <c r="F346" i="1"/>
  <c r="F359" i="1"/>
  <c r="F367" i="1"/>
  <c r="F388" i="1"/>
  <c r="F396" i="1"/>
  <c r="F409" i="1"/>
  <c r="F417" i="1"/>
  <c r="F438" i="1"/>
  <c r="F446" i="1"/>
  <c r="F459" i="1"/>
  <c r="F467" i="1"/>
  <c r="F488" i="1"/>
  <c r="F496" i="1"/>
  <c r="F509" i="1"/>
  <c r="F517" i="1"/>
  <c r="F538" i="1"/>
  <c r="F546" i="1"/>
  <c r="F559" i="1"/>
  <c r="F567" i="1"/>
  <c r="F788" i="1"/>
  <c r="F973" i="1"/>
  <c r="F6" i="1"/>
  <c r="F11" i="1"/>
  <c r="F16" i="1"/>
  <c r="F21" i="1"/>
  <c r="F26" i="1"/>
  <c r="F31" i="1"/>
  <c r="F36" i="1"/>
  <c r="F41" i="1"/>
  <c r="F46" i="1"/>
  <c r="F51" i="1"/>
  <c r="F56" i="1"/>
  <c r="F61" i="1"/>
  <c r="F66" i="1"/>
  <c r="F71" i="1"/>
  <c r="F76" i="1"/>
  <c r="F81" i="1"/>
  <c r="F86" i="1"/>
  <c r="F91" i="1"/>
  <c r="F96" i="1"/>
  <c r="F101" i="1"/>
  <c r="F106" i="1"/>
  <c r="F111" i="1"/>
  <c r="F116" i="1"/>
  <c r="F121" i="1"/>
  <c r="F126" i="1"/>
  <c r="F131" i="1"/>
  <c r="F136" i="1"/>
  <c r="F141" i="1"/>
  <c r="F146" i="1"/>
  <c r="F151" i="1"/>
  <c r="F156" i="1"/>
  <c r="F161" i="1"/>
  <c r="F166" i="1"/>
  <c r="F171" i="1"/>
  <c r="F176" i="1"/>
  <c r="F181" i="1"/>
  <c r="F186" i="1"/>
  <c r="F191" i="1"/>
  <c r="F196" i="1"/>
  <c r="F201" i="1"/>
  <c r="F206" i="1"/>
  <c r="F211" i="1"/>
  <c r="F216" i="1"/>
  <c r="F221" i="1"/>
  <c r="F226" i="1"/>
  <c r="F231" i="1"/>
  <c r="F236" i="1"/>
  <c r="F241" i="1"/>
  <c r="F254" i="1"/>
  <c r="F262" i="1"/>
  <c r="F283" i="1"/>
  <c r="F291" i="1"/>
  <c r="F304" i="1"/>
  <c r="F312" i="1"/>
  <c r="F333" i="1"/>
  <c r="F341" i="1"/>
  <c r="F354" i="1"/>
  <c r="F362" i="1"/>
  <c r="F383" i="1"/>
  <c r="F391" i="1"/>
  <c r="F404" i="1"/>
  <c r="F412" i="1"/>
  <c r="F433" i="1"/>
  <c r="F441" i="1"/>
  <c r="F454" i="1"/>
  <c r="F462" i="1"/>
  <c r="F483" i="1"/>
  <c r="F491" i="1"/>
  <c r="F504" i="1"/>
  <c r="F512" i="1"/>
  <c r="F533" i="1"/>
  <c r="F541" i="1"/>
  <c r="F554" i="1"/>
  <c r="F562" i="1"/>
  <c r="F625" i="1"/>
  <c r="F628" i="1"/>
  <c r="F675" i="1"/>
  <c r="F678" i="1"/>
  <c r="F725" i="1"/>
  <c r="F728" i="1"/>
  <c r="F798" i="1"/>
  <c r="F863" i="1"/>
  <c r="F249" i="1"/>
  <c r="F257" i="1"/>
  <c r="F278" i="1"/>
  <c r="F286" i="1"/>
  <c r="F299" i="1"/>
  <c r="F307" i="1"/>
  <c r="F328" i="1"/>
  <c r="F336" i="1"/>
  <c r="F349" i="1"/>
  <c r="F357" i="1"/>
  <c r="F378" i="1"/>
  <c r="F386" i="1"/>
  <c r="F399" i="1"/>
  <c r="F407" i="1"/>
  <c r="F428" i="1"/>
  <c r="F436" i="1"/>
  <c r="F449" i="1"/>
  <c r="F457" i="1"/>
  <c r="F478" i="1"/>
  <c r="F486" i="1"/>
  <c r="F499" i="1"/>
  <c r="F507" i="1"/>
  <c r="F528" i="1"/>
  <c r="F536" i="1"/>
  <c r="F549" i="1"/>
  <c r="F557" i="1"/>
  <c r="F573" i="1"/>
  <c r="F579" i="1"/>
  <c r="F585" i="1"/>
  <c r="F873" i="1"/>
  <c r="F1000" i="1"/>
  <c r="F995" i="1"/>
  <c r="F990" i="1"/>
  <c r="F985" i="1"/>
  <c r="F980" i="1"/>
  <c r="F975" i="1"/>
  <c r="F970" i="1"/>
  <c r="F965" i="1"/>
  <c r="F960" i="1"/>
  <c r="F955" i="1"/>
  <c r="F950" i="1"/>
  <c r="F945" i="1"/>
  <c r="F940" i="1"/>
  <c r="F935" i="1"/>
  <c r="F930" i="1"/>
  <c r="F925" i="1"/>
  <c r="F920" i="1"/>
  <c r="F915" i="1"/>
  <c r="F910" i="1"/>
  <c r="F905" i="1"/>
  <c r="F900" i="1"/>
  <c r="F895" i="1"/>
  <c r="F890" i="1"/>
  <c r="F885" i="1"/>
  <c r="F880" i="1"/>
  <c r="F875" i="1"/>
  <c r="F870" i="1"/>
  <c r="F865" i="1"/>
  <c r="F860" i="1"/>
  <c r="F855" i="1"/>
  <c r="F850" i="1"/>
  <c r="F845" i="1"/>
  <c r="F840" i="1"/>
  <c r="F835" i="1"/>
  <c r="F830" i="1"/>
  <c r="F825" i="1"/>
  <c r="F820" i="1"/>
  <c r="F815" i="1"/>
  <c r="F810" i="1"/>
  <c r="F805" i="1"/>
  <c r="F800" i="1"/>
  <c r="F795" i="1"/>
  <c r="F790" i="1"/>
  <c r="F785" i="1"/>
  <c r="F780" i="1"/>
  <c r="F775" i="1"/>
  <c r="F770" i="1"/>
  <c r="F765" i="1"/>
  <c r="F760" i="1"/>
  <c r="F997" i="1"/>
  <c r="F992" i="1"/>
  <c r="F987" i="1"/>
  <c r="F982" i="1"/>
  <c r="F977" i="1"/>
  <c r="F972" i="1"/>
  <c r="F967" i="1"/>
  <c r="F962" i="1"/>
  <c r="F957" i="1"/>
  <c r="F952" i="1"/>
  <c r="F947" i="1"/>
  <c r="F942" i="1"/>
  <c r="F937" i="1"/>
  <c r="F932" i="1"/>
  <c r="F927" i="1"/>
  <c r="F922" i="1"/>
  <c r="F917" i="1"/>
  <c r="F912" i="1"/>
  <c r="F907" i="1"/>
  <c r="F902" i="1"/>
  <c r="F897" i="1"/>
  <c r="F892" i="1"/>
  <c r="F887" i="1"/>
  <c r="F882" i="1"/>
  <c r="F877" i="1"/>
  <c r="F872" i="1"/>
  <c r="F867" i="1"/>
  <c r="F862" i="1"/>
  <c r="F857" i="1"/>
  <c r="F852" i="1"/>
  <c r="F847" i="1"/>
  <c r="F842" i="1"/>
  <c r="F837" i="1"/>
  <c r="F832" i="1"/>
  <c r="F827" i="1"/>
  <c r="F822" i="1"/>
  <c r="F817" i="1"/>
  <c r="F812" i="1"/>
  <c r="F807" i="1"/>
  <c r="F802" i="1"/>
  <c r="F797" i="1"/>
  <c r="F792" i="1"/>
  <c r="F787" i="1"/>
  <c r="F782" i="1"/>
  <c r="F777" i="1"/>
  <c r="F772" i="1"/>
  <c r="F767" i="1"/>
  <c r="F762" i="1"/>
  <c r="F757" i="1"/>
  <c r="F752" i="1"/>
  <c r="F747" i="1"/>
  <c r="F742" i="1"/>
  <c r="F737" i="1"/>
  <c r="F732" i="1"/>
  <c r="F727" i="1"/>
  <c r="F722" i="1"/>
  <c r="F717" i="1"/>
  <c r="F712" i="1"/>
  <c r="F707" i="1"/>
  <c r="F702" i="1"/>
  <c r="F697" i="1"/>
  <c r="F692" i="1"/>
  <c r="F687" i="1"/>
  <c r="F682" i="1"/>
  <c r="F677" i="1"/>
  <c r="F672" i="1"/>
  <c r="F667" i="1"/>
  <c r="F662" i="1"/>
  <c r="F657" i="1"/>
  <c r="F652" i="1"/>
  <c r="F647" i="1"/>
  <c r="F642" i="1"/>
  <c r="F637" i="1"/>
  <c r="F632" i="1"/>
  <c r="F627" i="1"/>
  <c r="F622" i="1"/>
  <c r="F617" i="1"/>
  <c r="F612" i="1"/>
  <c r="F607" i="1"/>
  <c r="F602" i="1"/>
  <c r="F597" i="1"/>
  <c r="F592" i="1"/>
  <c r="F587" i="1"/>
  <c r="F582" i="1"/>
  <c r="F577" i="1"/>
  <c r="F999" i="1"/>
  <c r="F994" i="1"/>
  <c r="F989" i="1"/>
  <c r="F984" i="1"/>
  <c r="F979" i="1"/>
  <c r="F974" i="1"/>
  <c r="F969" i="1"/>
  <c r="F964" i="1"/>
  <c r="F959" i="1"/>
  <c r="F954" i="1"/>
  <c r="F949" i="1"/>
  <c r="F944" i="1"/>
  <c r="F939" i="1"/>
  <c r="F934" i="1"/>
  <c r="F929" i="1"/>
  <c r="F924" i="1"/>
  <c r="F919" i="1"/>
  <c r="F914" i="1"/>
  <c r="F909" i="1"/>
  <c r="F904" i="1"/>
  <c r="F899" i="1"/>
  <c r="F894" i="1"/>
  <c r="F889" i="1"/>
  <c r="F884" i="1"/>
  <c r="F879" i="1"/>
  <c r="F874" i="1"/>
  <c r="F869" i="1"/>
  <c r="F864" i="1"/>
  <c r="F859" i="1"/>
  <c r="F854" i="1"/>
  <c r="F849" i="1"/>
  <c r="F844" i="1"/>
  <c r="F839" i="1"/>
  <c r="F834" i="1"/>
  <c r="F829" i="1"/>
  <c r="F824" i="1"/>
  <c r="F819" i="1"/>
  <c r="F814" i="1"/>
  <c r="F809" i="1"/>
  <c r="F804" i="1"/>
  <c r="F799" i="1"/>
  <c r="F794" i="1"/>
  <c r="F789" i="1"/>
  <c r="F784" i="1"/>
  <c r="F779" i="1"/>
  <c r="F774" i="1"/>
  <c r="F769" i="1"/>
  <c r="F764" i="1"/>
  <c r="F759" i="1"/>
  <c r="F754" i="1"/>
  <c r="F749" i="1"/>
  <c r="F744" i="1"/>
  <c r="F739" i="1"/>
  <c r="F734" i="1"/>
  <c r="F729" i="1"/>
  <c r="F724" i="1"/>
  <c r="F719" i="1"/>
  <c r="F714" i="1"/>
  <c r="F709" i="1"/>
  <c r="F704" i="1"/>
  <c r="F699" i="1"/>
  <c r="F694" i="1"/>
  <c r="F689" i="1"/>
  <c r="F684" i="1"/>
  <c r="F679" i="1"/>
  <c r="F674" i="1"/>
  <c r="F669" i="1"/>
  <c r="F664" i="1"/>
  <c r="F659" i="1"/>
  <c r="F654" i="1"/>
  <c r="F649" i="1"/>
  <c r="F644" i="1"/>
  <c r="F639" i="1"/>
  <c r="F634" i="1"/>
  <c r="F629" i="1"/>
  <c r="F624" i="1"/>
  <c r="F619" i="1"/>
  <c r="F614" i="1"/>
  <c r="F609" i="1"/>
  <c r="F604" i="1"/>
  <c r="F599" i="1"/>
  <c r="F996" i="1"/>
  <c r="F991" i="1"/>
  <c r="F986" i="1"/>
  <c r="F981" i="1"/>
  <c r="F976" i="1"/>
  <c r="F971" i="1"/>
  <c r="F966" i="1"/>
  <c r="F961" i="1"/>
  <c r="F956" i="1"/>
  <c r="F951" i="1"/>
  <c r="F946" i="1"/>
  <c r="F941" i="1"/>
  <c r="F936" i="1"/>
  <c r="F931" i="1"/>
  <c r="F926" i="1"/>
  <c r="F921" i="1"/>
  <c r="F916" i="1"/>
  <c r="F911" i="1"/>
  <c r="F906" i="1"/>
  <c r="F901" i="1"/>
  <c r="F896" i="1"/>
  <c r="F891" i="1"/>
  <c r="F886" i="1"/>
  <c r="F881" i="1"/>
  <c r="F876" i="1"/>
  <c r="F871" i="1"/>
  <c r="F866" i="1"/>
  <c r="F861" i="1"/>
  <c r="F856" i="1"/>
  <c r="F851" i="1"/>
  <c r="F846" i="1"/>
  <c r="F841" i="1"/>
  <c r="F836" i="1"/>
  <c r="F831" i="1"/>
  <c r="F826" i="1"/>
  <c r="F821" i="1"/>
  <c r="F816" i="1"/>
  <c r="F811" i="1"/>
  <c r="F806" i="1"/>
  <c r="F801" i="1"/>
  <c r="F796" i="1"/>
  <c r="F791" i="1"/>
  <c r="F786" i="1"/>
  <c r="F781" i="1"/>
  <c r="F776" i="1"/>
  <c r="F771" i="1"/>
  <c r="F766" i="1"/>
  <c r="F761" i="1"/>
  <c r="F756" i="1"/>
  <c r="F751" i="1"/>
  <c r="F746" i="1"/>
  <c r="F741" i="1"/>
  <c r="F736" i="1"/>
  <c r="F731" i="1"/>
  <c r="F726" i="1"/>
  <c r="F721" i="1"/>
  <c r="F716" i="1"/>
  <c r="F711" i="1"/>
  <c r="F706" i="1"/>
  <c r="F701" i="1"/>
  <c r="F696" i="1"/>
  <c r="F691" i="1"/>
  <c r="F686" i="1"/>
  <c r="F681" i="1"/>
  <c r="F676" i="1"/>
  <c r="F671" i="1"/>
  <c r="F666" i="1"/>
  <c r="F661" i="1"/>
  <c r="F656" i="1"/>
  <c r="F651" i="1"/>
  <c r="F646" i="1"/>
  <c r="F641" i="1"/>
  <c r="F636" i="1"/>
  <c r="F631" i="1"/>
  <c r="F626" i="1"/>
  <c r="F621" i="1"/>
  <c r="F616" i="1"/>
  <c r="F611" i="1"/>
  <c r="F606" i="1"/>
  <c r="F601" i="1"/>
  <c r="F596" i="1"/>
  <c r="F978" i="1"/>
  <c r="F953" i="1"/>
  <c r="F928" i="1"/>
  <c r="F903" i="1"/>
  <c r="F878" i="1"/>
  <c r="F853" i="1"/>
  <c r="F828" i="1"/>
  <c r="F803" i="1"/>
  <c r="F778" i="1"/>
  <c r="F718" i="1"/>
  <c r="F715" i="1"/>
  <c r="F668" i="1"/>
  <c r="F665" i="1"/>
  <c r="F618" i="1"/>
  <c r="F615" i="1"/>
  <c r="F584" i="1"/>
  <c r="F576" i="1"/>
  <c r="F571" i="1"/>
  <c r="F753" i="1"/>
  <c r="F750" i="1"/>
  <c r="F703" i="1"/>
  <c r="F700" i="1"/>
  <c r="F653" i="1"/>
  <c r="F650" i="1"/>
  <c r="F603" i="1"/>
  <c r="F600" i="1"/>
  <c r="F589" i="1"/>
  <c r="F581" i="1"/>
  <c r="F993" i="1"/>
  <c r="F968" i="1"/>
  <c r="F943" i="1"/>
  <c r="F918" i="1"/>
  <c r="F893" i="1"/>
  <c r="F868" i="1"/>
  <c r="F843" i="1"/>
  <c r="F818" i="1"/>
  <c r="F793" i="1"/>
  <c r="F768" i="1"/>
  <c r="F723" i="1"/>
  <c r="F720" i="1"/>
  <c r="F673" i="1"/>
  <c r="F670" i="1"/>
  <c r="F623" i="1"/>
  <c r="F620" i="1"/>
  <c r="F591" i="1"/>
  <c r="F578" i="1"/>
  <c r="F983" i="1"/>
  <c r="F958" i="1"/>
  <c r="F933" i="1"/>
  <c r="F908" i="1"/>
  <c r="F883" i="1"/>
  <c r="F858" i="1"/>
  <c r="F833" i="1"/>
  <c r="F808" i="1"/>
  <c r="F783" i="1"/>
  <c r="F758" i="1"/>
  <c r="F755" i="1"/>
  <c r="F708" i="1"/>
  <c r="F705" i="1"/>
  <c r="F658" i="1"/>
  <c r="F655" i="1"/>
  <c r="F608" i="1"/>
  <c r="F605" i="1"/>
  <c r="F583" i="1"/>
  <c r="F575" i="1"/>
  <c r="F570" i="1"/>
  <c r="F565" i="1"/>
  <c r="F560" i="1"/>
  <c r="F555" i="1"/>
  <c r="F550" i="1"/>
  <c r="F545" i="1"/>
  <c r="F540" i="1"/>
  <c r="F535" i="1"/>
  <c r="F530" i="1"/>
  <c r="F525" i="1"/>
  <c r="F520" i="1"/>
  <c r="F515" i="1"/>
  <c r="F510" i="1"/>
  <c r="F505" i="1"/>
  <c r="F500" i="1"/>
  <c r="F495" i="1"/>
  <c r="F490" i="1"/>
  <c r="F485" i="1"/>
  <c r="F480" i="1"/>
  <c r="F475" i="1"/>
  <c r="F470" i="1"/>
  <c r="F465" i="1"/>
  <c r="F460" i="1"/>
  <c r="F455" i="1"/>
  <c r="F450" i="1"/>
  <c r="F445" i="1"/>
  <c r="F440" i="1"/>
  <c r="F435" i="1"/>
  <c r="F430" i="1"/>
  <c r="F425" i="1"/>
  <c r="F420" i="1"/>
  <c r="F415" i="1"/>
  <c r="F410" i="1"/>
  <c r="F405" i="1"/>
  <c r="F400" i="1"/>
  <c r="F395" i="1"/>
  <c r="F390" i="1"/>
  <c r="F385" i="1"/>
  <c r="F380" i="1"/>
  <c r="F375" i="1"/>
  <c r="F370" i="1"/>
  <c r="F365" i="1"/>
  <c r="F360" i="1"/>
  <c r="F355" i="1"/>
  <c r="F350" i="1"/>
  <c r="F345" i="1"/>
  <c r="F340" i="1"/>
  <c r="F335" i="1"/>
  <c r="F330" i="1"/>
  <c r="F325" i="1"/>
  <c r="F320" i="1"/>
  <c r="F315" i="1"/>
  <c r="F310" i="1"/>
  <c r="F305" i="1"/>
  <c r="F300" i="1"/>
  <c r="F295" i="1"/>
  <c r="F290" i="1"/>
  <c r="F285" i="1"/>
  <c r="F280" i="1"/>
  <c r="F275" i="1"/>
  <c r="F270" i="1"/>
  <c r="F265" i="1"/>
  <c r="F260" i="1"/>
  <c r="F255" i="1"/>
  <c r="F250" i="1"/>
  <c r="F245" i="1"/>
  <c r="F743" i="1"/>
  <c r="F740" i="1"/>
  <c r="F693" i="1"/>
  <c r="F690" i="1"/>
  <c r="F643" i="1"/>
  <c r="F640" i="1"/>
  <c r="F588" i="1"/>
  <c r="F4" i="1"/>
  <c r="F9" i="1"/>
  <c r="F14" i="1"/>
  <c r="F19" i="1"/>
  <c r="F24" i="1"/>
  <c r="F29" i="1"/>
  <c r="F34" i="1"/>
  <c r="F39" i="1"/>
  <c r="F44" i="1"/>
  <c r="F49" i="1"/>
  <c r="F54" i="1"/>
  <c r="F59" i="1"/>
  <c r="F64" i="1"/>
  <c r="F69" i="1"/>
  <c r="F74" i="1"/>
  <c r="F79" i="1"/>
  <c r="F84" i="1"/>
  <c r="F89" i="1"/>
  <c r="F94" i="1"/>
  <c r="F99" i="1"/>
  <c r="F104" i="1"/>
  <c r="F109" i="1"/>
  <c r="F114" i="1"/>
  <c r="F119" i="1"/>
  <c r="F124" i="1"/>
  <c r="F129" i="1"/>
  <c r="F134" i="1"/>
  <c r="F139" i="1"/>
  <c r="F144" i="1"/>
  <c r="F149" i="1"/>
  <c r="F154" i="1"/>
  <c r="F159" i="1"/>
  <c r="F164" i="1"/>
  <c r="F169" i="1"/>
  <c r="F174" i="1"/>
  <c r="F179" i="1"/>
  <c r="F184" i="1"/>
  <c r="F189" i="1"/>
  <c r="F194" i="1"/>
  <c r="F199" i="1"/>
  <c r="F204" i="1"/>
  <c r="F209" i="1"/>
  <c r="F214" i="1"/>
  <c r="F219" i="1"/>
  <c r="F224" i="1"/>
  <c r="F229" i="1"/>
  <c r="F234" i="1"/>
  <c r="F239" i="1"/>
  <c r="F244" i="1"/>
  <c r="F252" i="1"/>
  <c r="F273" i="1"/>
  <c r="F281" i="1"/>
  <c r="F294" i="1"/>
  <c r="F302" i="1"/>
  <c r="F323" i="1"/>
  <c r="F331" i="1"/>
  <c r="F344" i="1"/>
  <c r="F352" i="1"/>
  <c r="F373" i="1"/>
  <c r="F381" i="1"/>
  <c r="F394" i="1"/>
  <c r="F402" i="1"/>
  <c r="F423" i="1"/>
  <c r="F431" i="1"/>
  <c r="F444" i="1"/>
  <c r="F452" i="1"/>
  <c r="F473" i="1"/>
  <c r="F481" i="1"/>
  <c r="F494" i="1"/>
  <c r="F502" i="1"/>
  <c r="F523" i="1"/>
  <c r="F531" i="1"/>
  <c r="F544" i="1"/>
  <c r="F552" i="1"/>
  <c r="F594" i="1"/>
  <c r="F763" i="1"/>
  <c r="F948" i="1"/>
  <c r="D229" i="1"/>
  <c r="D49" i="1"/>
  <c r="J49" i="1" s="1"/>
  <c r="D8" i="1"/>
  <c r="J8" i="1" s="1"/>
  <c r="D154" i="1"/>
  <c r="J154" i="1" s="1"/>
  <c r="D394" i="1"/>
  <c r="H394" i="1" s="1"/>
  <c r="D47" i="1"/>
  <c r="J47" i="1" s="1"/>
  <c r="D25" i="1"/>
  <c r="D59" i="1"/>
  <c r="J59" i="1" s="1"/>
  <c r="D100" i="1"/>
  <c r="J100" i="1" s="1"/>
  <c r="D152" i="1"/>
  <c r="D176" i="1"/>
  <c r="J176" i="1" s="1"/>
  <c r="D178" i="1"/>
  <c r="J178" i="1" s="1"/>
  <c r="D10" i="1"/>
  <c r="D497" i="1"/>
  <c r="J497" i="1" s="1"/>
  <c r="D204" i="1"/>
  <c r="J204" i="1" s="1"/>
  <c r="D349" i="1"/>
  <c r="J349" i="1" s="1"/>
  <c r="D23" i="1"/>
  <c r="J23" i="1" s="1"/>
  <c r="D57" i="1"/>
  <c r="J57" i="1" s="1"/>
  <c r="D69" i="1"/>
  <c r="J69" i="1" s="1"/>
  <c r="D98" i="1"/>
  <c r="D130" i="1"/>
  <c r="J130" i="1" s="1"/>
  <c r="D79" i="1"/>
  <c r="D251" i="1"/>
  <c r="J251" i="1" s="1"/>
  <c r="D77" i="1"/>
  <c r="J77" i="1" s="1"/>
  <c r="D202" i="1"/>
  <c r="J202" i="1" s="1"/>
  <c r="D311" i="1"/>
  <c r="D87" i="1"/>
  <c r="J87" i="1" s="1"/>
  <c r="D468" i="1"/>
  <c r="J468" i="1" s="1"/>
  <c r="D92" i="1"/>
  <c r="D242" i="1"/>
  <c r="J229" i="1"/>
  <c r="D67" i="1"/>
  <c r="J67" i="1" s="1"/>
  <c r="D90" i="1"/>
  <c r="D113" i="1"/>
  <c r="D128" i="1"/>
  <c r="J128" i="1" s="1"/>
  <c r="D185" i="1"/>
  <c r="D209" i="1"/>
  <c r="D218" i="1"/>
  <c r="D302" i="1"/>
  <c r="D309" i="1"/>
  <c r="D470" i="1"/>
  <c r="D300" i="1"/>
  <c r="J10" i="1"/>
  <c r="D161" i="1"/>
  <c r="D168" i="1"/>
  <c r="J168" i="1" s="1"/>
  <c r="D183" i="1"/>
  <c r="D192" i="1"/>
  <c r="D207" i="1"/>
  <c r="J207" i="1" s="1"/>
  <c r="D238" i="1"/>
  <c r="D16" i="1"/>
  <c r="D39" i="1"/>
  <c r="J39" i="1" s="1"/>
  <c r="D32" i="1"/>
  <c r="J32" i="1" s="1"/>
  <c r="D27" i="1"/>
  <c r="J27" i="1" s="1"/>
  <c r="D76" i="1"/>
  <c r="D71" i="1"/>
  <c r="D61" i="1"/>
  <c r="D37" i="1"/>
  <c r="J37" i="1" s="1"/>
  <c r="D34" i="1"/>
  <c r="D29" i="1"/>
  <c r="D66" i="1"/>
  <c r="D97" i="1"/>
  <c r="D89" i="1"/>
  <c r="D30" i="1"/>
  <c r="D84" i="1"/>
  <c r="D105" i="1"/>
  <c r="D159" i="1"/>
  <c r="J159" i="1" s="1"/>
  <c r="D190" i="1"/>
  <c r="D236" i="1"/>
  <c r="D366" i="1"/>
  <c r="D15" i="1"/>
  <c r="D82" i="1"/>
  <c r="D103" i="1"/>
  <c r="D118" i="1"/>
  <c r="D135" i="1"/>
  <c r="D268" i="1"/>
  <c r="J268" i="1" s="1"/>
  <c r="D277" i="1"/>
  <c r="D296" i="1"/>
  <c r="J296" i="1" s="1"/>
  <c r="D326" i="1"/>
  <c r="D364" i="1"/>
  <c r="J364" i="1" s="1"/>
  <c r="D640" i="1"/>
  <c r="D6" i="1"/>
  <c r="D11" i="1"/>
  <c r="D13" i="1"/>
  <c r="J13" i="1" s="1"/>
  <c r="D35" i="1"/>
  <c r="D54" i="1"/>
  <c r="J54" i="1" s="1"/>
  <c r="D64" i="1"/>
  <c r="J64" i="1" s="1"/>
  <c r="D74" i="1"/>
  <c r="J74" i="1" s="1"/>
  <c r="D95" i="1"/>
  <c r="J95" i="1" s="1"/>
  <c r="D133" i="1"/>
  <c r="J133" i="1" s="1"/>
  <c r="D142" i="1"/>
  <c r="D199" i="1"/>
  <c r="D266" i="1"/>
  <c r="J266" i="1" s="1"/>
  <c r="D343" i="1"/>
  <c r="D362" i="1"/>
  <c r="D52" i="1"/>
  <c r="J52" i="1" s="1"/>
  <c r="D62" i="1"/>
  <c r="J62" i="1" s="1"/>
  <c r="D173" i="1"/>
  <c r="D195" i="1"/>
  <c r="D197" i="1"/>
  <c r="J197" i="1" s="1"/>
  <c r="D398" i="1"/>
  <c r="D405" i="1"/>
  <c r="D403" i="1"/>
  <c r="D430" i="1"/>
  <c r="J430" i="1" s="1"/>
  <c r="J79" i="1"/>
  <c r="D5" i="1"/>
  <c r="D44" i="1"/>
  <c r="D72" i="1"/>
  <c r="J72" i="1" s="1"/>
  <c r="D20" i="1"/>
  <c r="D42" i="1"/>
  <c r="J42" i="1" s="1"/>
  <c r="D110" i="1"/>
  <c r="D125" i="1"/>
  <c r="J125" i="1" s="1"/>
  <c r="D147" i="1"/>
  <c r="D171" i="1"/>
  <c r="D262" i="1"/>
  <c r="D18" i="1"/>
  <c r="J18" i="1" s="1"/>
  <c r="D108" i="1"/>
  <c r="J108" i="1" s="1"/>
  <c r="D123" i="1"/>
  <c r="D253" i="1"/>
  <c r="J253" i="1" s="1"/>
  <c r="D389" i="1"/>
  <c r="D489" i="1"/>
  <c r="J489" i="1" s="1"/>
  <c r="D107" i="1"/>
  <c r="D115" i="1"/>
  <c r="D120" i="1"/>
  <c r="J120" i="1" s="1"/>
  <c r="D170" i="1"/>
  <c r="D175" i="1"/>
  <c r="D180" i="1"/>
  <c r="D213" i="1"/>
  <c r="D233" i="1"/>
  <c r="D257" i="1"/>
  <c r="D281" i="1"/>
  <c r="D283" i="1"/>
  <c r="J283" i="1" s="1"/>
  <c r="D289" i="1"/>
  <c r="D341" i="1"/>
  <c r="J341" i="1" s="1"/>
  <c r="D356" i="1"/>
  <c r="J356" i="1" s="1"/>
  <c r="D371" i="1"/>
  <c r="D501" i="1"/>
  <c r="D518" i="1"/>
  <c r="D562" i="1"/>
  <c r="D22" i="1"/>
  <c r="J22" i="1" s="1"/>
  <c r="D81" i="1"/>
  <c r="D94" i="1"/>
  <c r="D102" i="1"/>
  <c r="J102" i="1" s="1"/>
  <c r="D117" i="1"/>
  <c r="D132" i="1"/>
  <c r="D149" i="1"/>
  <c r="J149" i="1" s="1"/>
  <c r="D151" i="1"/>
  <c r="D187" i="1"/>
  <c r="D206" i="1"/>
  <c r="J206" i="1" s="1"/>
  <c r="D215" i="1"/>
  <c r="D220" i="1"/>
  <c r="D224" i="1"/>
  <c r="D231" i="1"/>
  <c r="D246" i="1"/>
  <c r="J246" i="1" s="1"/>
  <c r="D248" i="1"/>
  <c r="J248" i="1" s="1"/>
  <c r="D272" i="1"/>
  <c r="J272" i="1" s="1"/>
  <c r="D306" i="1"/>
  <c r="J306" i="1" s="1"/>
  <c r="D333" i="1"/>
  <c r="J333" i="1" s="1"/>
  <c r="D354" i="1"/>
  <c r="J354" i="1" s="1"/>
  <c r="D464" i="1"/>
  <c r="D525" i="1"/>
  <c r="J525" i="1" s="1"/>
  <c r="D17" i="1"/>
  <c r="J17" i="1" s="1"/>
  <c r="D19" i="1"/>
  <c r="D24" i="1"/>
  <c r="J24" i="1" s="1"/>
  <c r="D137" i="1"/>
  <c r="D156" i="1"/>
  <c r="J156" i="1" s="1"/>
  <c r="D12" i="1"/>
  <c r="J12" i="1" s="1"/>
  <c r="D14" i="1"/>
  <c r="D51" i="1"/>
  <c r="D58" i="1"/>
  <c r="J58" i="1" s="1"/>
  <c r="D60" i="1"/>
  <c r="D63" i="1"/>
  <c r="J63" i="1" s="1"/>
  <c r="D65" i="1"/>
  <c r="D68" i="1"/>
  <c r="J68" i="1" s="1"/>
  <c r="D70" i="1"/>
  <c r="D73" i="1"/>
  <c r="J73" i="1" s="1"/>
  <c r="D75" i="1"/>
  <c r="D78" i="1"/>
  <c r="J78" i="1" s="1"/>
  <c r="D104" i="1"/>
  <c r="J104" i="1" s="1"/>
  <c r="D109" i="1"/>
  <c r="D112" i="1"/>
  <c r="D122" i="1"/>
  <c r="D127" i="1"/>
  <c r="J127" i="1" s="1"/>
  <c r="D134" i="1"/>
  <c r="D139" i="1"/>
  <c r="D144" i="1"/>
  <c r="D146" i="1"/>
  <c r="D158" i="1"/>
  <c r="D189" i="1"/>
  <c r="D194" i="1"/>
  <c r="D201" i="1"/>
  <c r="D217" i="1"/>
  <c r="J217" i="1" s="1"/>
  <c r="D237" i="1"/>
  <c r="D261" i="1"/>
  <c r="J261" i="1" s="1"/>
  <c r="D263" i="1"/>
  <c r="J263" i="1" s="1"/>
  <c r="D293" i="1"/>
  <c r="D299" i="1"/>
  <c r="D304" i="1"/>
  <c r="J304" i="1" s="1"/>
  <c r="D308" i="1"/>
  <c r="D331" i="1"/>
  <c r="J331" i="1" s="1"/>
  <c r="D348" i="1"/>
  <c r="D367" i="1"/>
  <c r="D420" i="1"/>
  <c r="D438" i="1"/>
  <c r="D440" i="1"/>
  <c r="J440" i="1" s="1"/>
  <c r="D478" i="1"/>
  <c r="D523" i="1"/>
  <c r="D587" i="1"/>
  <c r="D56" i="1"/>
  <c r="D7" i="1"/>
  <c r="J7" i="1" s="1"/>
  <c r="D9" i="1"/>
  <c r="J9" i="1" s="1"/>
  <c r="D41" i="1"/>
  <c r="D46" i="1"/>
  <c r="D53" i="1"/>
  <c r="J53" i="1" s="1"/>
  <c r="D55" i="1"/>
  <c r="D83" i="1"/>
  <c r="J83" i="1" s="1"/>
  <c r="D86" i="1"/>
  <c r="J86" i="1" s="1"/>
  <c r="D88" i="1"/>
  <c r="D96" i="1"/>
  <c r="D99" i="1"/>
  <c r="J99" i="1" s="1"/>
  <c r="D106" i="1"/>
  <c r="D114" i="1"/>
  <c r="D129" i="1"/>
  <c r="D153" i="1"/>
  <c r="D167" i="1"/>
  <c r="J167" i="1" s="1"/>
  <c r="D169" i="1"/>
  <c r="D172" i="1"/>
  <c r="D177" i="1"/>
  <c r="D182" i="1"/>
  <c r="J182" i="1" s="1"/>
  <c r="D196" i="1"/>
  <c r="D226" i="1"/>
  <c r="D228" i="1"/>
  <c r="D252" i="1"/>
  <c r="J252" i="1" s="1"/>
  <c r="D276" i="1"/>
  <c r="J276" i="1" s="1"/>
  <c r="D278" i="1"/>
  <c r="J278" i="1" s="1"/>
  <c r="D291" i="1"/>
  <c r="J291" i="1" s="1"/>
  <c r="D312" i="1"/>
  <c r="D346" i="1"/>
  <c r="J346" i="1" s="1"/>
  <c r="D418" i="1"/>
  <c r="D476" i="1"/>
  <c r="J476" i="1" s="1"/>
  <c r="D832" i="1"/>
  <c r="J832" i="1" s="1"/>
  <c r="D857" i="1"/>
  <c r="J857" i="1" s="1"/>
  <c r="D837" i="1"/>
  <c r="J837" i="1" s="1"/>
  <c r="D835" i="1"/>
  <c r="D997" i="1"/>
  <c r="J997" i="1" s="1"/>
  <c r="D995" i="1"/>
  <c r="J995" i="1" s="1"/>
  <c r="D992" i="1"/>
  <c r="J992" i="1" s="1"/>
  <c r="D990" i="1"/>
  <c r="J990" i="1" s="1"/>
  <c r="D987" i="1"/>
  <c r="J987" i="1" s="1"/>
  <c r="D985" i="1"/>
  <c r="D982" i="1"/>
  <c r="J982" i="1" s="1"/>
  <c r="D980" i="1"/>
  <c r="J980" i="1" s="1"/>
  <c r="D977" i="1"/>
  <c r="J977" i="1" s="1"/>
  <c r="D975" i="1"/>
  <c r="J975" i="1" s="1"/>
  <c r="D972" i="1"/>
  <c r="J972" i="1" s="1"/>
  <c r="D970" i="1"/>
  <c r="J970" i="1" s="1"/>
  <c r="D967" i="1"/>
  <c r="J967" i="1" s="1"/>
  <c r="D965" i="1"/>
  <c r="J965" i="1" s="1"/>
  <c r="D962" i="1"/>
  <c r="J962" i="1" s="1"/>
  <c r="D960" i="1"/>
  <c r="D957" i="1"/>
  <c r="J957" i="1" s="1"/>
  <c r="D955" i="1"/>
  <c r="J955" i="1" s="1"/>
  <c r="D952" i="1"/>
  <c r="J952" i="1" s="1"/>
  <c r="D950" i="1"/>
  <c r="J950" i="1" s="1"/>
  <c r="D947" i="1"/>
  <c r="J947" i="1" s="1"/>
  <c r="D945" i="1"/>
  <c r="J945" i="1" s="1"/>
  <c r="D942" i="1"/>
  <c r="J942" i="1" s="1"/>
  <c r="D940" i="1"/>
  <c r="J940" i="1" s="1"/>
  <c r="D937" i="1"/>
  <c r="J937" i="1" s="1"/>
  <c r="D935" i="1"/>
  <c r="D932" i="1"/>
  <c r="J932" i="1" s="1"/>
  <c r="D930" i="1"/>
  <c r="J930" i="1" s="1"/>
  <c r="D927" i="1"/>
  <c r="J927" i="1" s="1"/>
  <c r="D925" i="1"/>
  <c r="J925" i="1" s="1"/>
  <c r="D922" i="1"/>
  <c r="J922" i="1" s="1"/>
  <c r="D920" i="1"/>
  <c r="J920" i="1" s="1"/>
  <c r="D917" i="1"/>
  <c r="J917" i="1" s="1"/>
  <c r="D915" i="1"/>
  <c r="J915" i="1" s="1"/>
  <c r="D912" i="1"/>
  <c r="J912" i="1" s="1"/>
  <c r="D910" i="1"/>
  <c r="D907" i="1"/>
  <c r="J907" i="1" s="1"/>
  <c r="D905" i="1"/>
  <c r="J905" i="1" s="1"/>
  <c r="D902" i="1"/>
  <c r="J902" i="1" s="1"/>
  <c r="D900" i="1"/>
  <c r="J900" i="1" s="1"/>
  <c r="D897" i="1"/>
  <c r="J897" i="1" s="1"/>
  <c r="D895" i="1"/>
  <c r="J895" i="1" s="1"/>
  <c r="D892" i="1"/>
  <c r="J892" i="1" s="1"/>
  <c r="D890" i="1"/>
  <c r="J890" i="1" s="1"/>
  <c r="D887" i="1"/>
  <c r="J887" i="1" s="1"/>
  <c r="D885" i="1"/>
  <c r="D882" i="1"/>
  <c r="J882" i="1" s="1"/>
  <c r="D880" i="1"/>
  <c r="J880" i="1" s="1"/>
  <c r="D877" i="1"/>
  <c r="J877" i="1" s="1"/>
  <c r="D875" i="1"/>
  <c r="J875" i="1" s="1"/>
  <c r="D872" i="1"/>
  <c r="J872" i="1" s="1"/>
  <c r="D870" i="1"/>
  <c r="J870" i="1" s="1"/>
  <c r="D867" i="1"/>
  <c r="J867" i="1" s="1"/>
  <c r="D865" i="1"/>
  <c r="J865" i="1" s="1"/>
  <c r="D862" i="1"/>
  <c r="J862" i="1" s="1"/>
  <c r="D860" i="1"/>
  <c r="D855" i="1"/>
  <c r="D1000" i="1"/>
  <c r="J1000" i="1" s="1"/>
  <c r="D858" i="1"/>
  <c r="D998" i="1"/>
  <c r="D993" i="1"/>
  <c r="D988" i="1"/>
  <c r="D983" i="1"/>
  <c r="D978" i="1"/>
  <c r="D973" i="1"/>
  <c r="D968" i="1"/>
  <c r="D963" i="1"/>
  <c r="D958" i="1"/>
  <c r="D953" i="1"/>
  <c r="D948" i="1"/>
  <c r="D943" i="1"/>
  <c r="D938" i="1"/>
  <c r="D933" i="1"/>
  <c r="D928" i="1"/>
  <c r="D999" i="1"/>
  <c r="D923" i="1"/>
  <c r="D921" i="1"/>
  <c r="J921" i="1" s="1"/>
  <c r="D919" i="1"/>
  <c r="D913" i="1"/>
  <c r="D911" i="1"/>
  <c r="J911" i="1" s="1"/>
  <c r="D909" i="1"/>
  <c r="D903" i="1"/>
  <c r="D901" i="1"/>
  <c r="D899" i="1"/>
  <c r="D893" i="1"/>
  <c r="D891" i="1"/>
  <c r="D889" i="1"/>
  <c r="D883" i="1"/>
  <c r="D881" i="1"/>
  <c r="J881" i="1" s="1"/>
  <c r="D879" i="1"/>
  <c r="D873" i="1"/>
  <c r="D871" i="1"/>
  <c r="D869" i="1"/>
  <c r="D863" i="1"/>
  <c r="D861" i="1"/>
  <c r="J861" i="1" s="1"/>
  <c r="D853" i="1"/>
  <c r="D846" i="1"/>
  <c r="D844" i="1"/>
  <c r="J844" i="1" s="1"/>
  <c r="D833" i="1"/>
  <c r="D816" i="1"/>
  <c r="J816" i="1" s="1"/>
  <c r="D814" i="1"/>
  <c r="J814" i="1" s="1"/>
  <c r="D794" i="1"/>
  <c r="D765" i="1"/>
  <c r="D757" i="1"/>
  <c r="J757" i="1" s="1"/>
  <c r="D750" i="1"/>
  <c r="J750" i="1" s="1"/>
  <c r="D745" i="1"/>
  <c r="J745" i="1" s="1"/>
  <c r="D743" i="1"/>
  <c r="D981" i="1"/>
  <c r="J981" i="1" s="1"/>
  <c r="D979" i="1"/>
  <c r="D956" i="1"/>
  <c r="D954" i="1"/>
  <c r="D931" i="1"/>
  <c r="J931" i="1" s="1"/>
  <c r="D929" i="1"/>
  <c r="D831" i="1"/>
  <c r="D826" i="1"/>
  <c r="D821" i="1"/>
  <c r="D819" i="1"/>
  <c r="D787" i="1"/>
  <c r="J787" i="1" s="1"/>
  <c r="D784" i="1"/>
  <c r="D777" i="1"/>
  <c r="J777" i="1" s="1"/>
  <c r="D772" i="1"/>
  <c r="J772" i="1" s="1"/>
  <c r="D851" i="1"/>
  <c r="D829" i="1"/>
  <c r="J829" i="1" s="1"/>
  <c r="D824" i="1"/>
  <c r="J824" i="1" s="1"/>
  <c r="D807" i="1"/>
  <c r="J807" i="1" s="1"/>
  <c r="D792" i="1"/>
  <c r="D790" i="1"/>
  <c r="D782" i="1"/>
  <c r="J782" i="1" s="1"/>
  <c r="D775" i="1"/>
  <c r="J775" i="1" s="1"/>
  <c r="D770" i="1"/>
  <c r="J770" i="1" s="1"/>
  <c r="D768" i="1"/>
  <c r="J768" i="1" s="1"/>
  <c r="D760" i="1"/>
  <c r="D738" i="1"/>
  <c r="D708" i="1"/>
  <c r="D706" i="1"/>
  <c r="D701" i="1"/>
  <c r="D696" i="1"/>
  <c r="D694" i="1"/>
  <c r="J694" i="1" s="1"/>
  <c r="D689" i="1"/>
  <c r="H689" i="1" s="1"/>
  <c r="D684" i="1"/>
  <c r="D679" i="1"/>
  <c r="J679" i="1" s="1"/>
  <c r="D677" i="1"/>
  <c r="D672" i="1"/>
  <c r="D667" i="1"/>
  <c r="D650" i="1"/>
  <c r="D648" i="1"/>
  <c r="D641" i="1"/>
  <c r="D639" i="1"/>
  <c r="J639" i="1" s="1"/>
  <c r="D634" i="1"/>
  <c r="D629" i="1"/>
  <c r="D620" i="1"/>
  <c r="J620" i="1" s="1"/>
  <c r="D615" i="1"/>
  <c r="J615" i="1" s="1"/>
  <c r="D605" i="1"/>
  <c r="D591" i="1"/>
  <c r="D584" i="1"/>
  <c r="D577" i="1"/>
  <c r="J577" i="1" s="1"/>
  <c r="D575" i="1"/>
  <c r="D548" i="1"/>
  <c r="J548" i="1" s="1"/>
  <c r="D991" i="1"/>
  <c r="J991" i="1" s="1"/>
  <c r="D989" i="1"/>
  <c r="D966" i="1"/>
  <c r="J966" i="1" s="1"/>
  <c r="D964" i="1"/>
  <c r="D941" i="1"/>
  <c r="D939" i="1"/>
  <c r="D849" i="1"/>
  <c r="J849" i="1" s="1"/>
  <c r="D842" i="1"/>
  <c r="D840" i="1"/>
  <c r="J840" i="1" s="1"/>
  <c r="D834" i="1"/>
  <c r="J834" i="1" s="1"/>
  <c r="D812" i="1"/>
  <c r="J812" i="1" s="1"/>
  <c r="D805" i="1"/>
  <c r="J805" i="1" s="1"/>
  <c r="D802" i="1"/>
  <c r="D800" i="1"/>
  <c r="D780" i="1"/>
  <c r="D741" i="1"/>
  <c r="D733" i="1"/>
  <c r="D731" i="1"/>
  <c r="D726" i="1"/>
  <c r="D721" i="1"/>
  <c r="D719" i="1"/>
  <c r="D716" i="1"/>
  <c r="D711" i="1"/>
  <c r="J711" i="1" s="1"/>
  <c r="D699" i="1"/>
  <c r="D665" i="1"/>
  <c r="J665" i="1" s="1"/>
  <c r="D662" i="1"/>
  <c r="D660" i="1"/>
  <c r="D655" i="1"/>
  <c r="D854" i="1"/>
  <c r="J854" i="1" s="1"/>
  <c r="D838" i="1"/>
  <c r="D836" i="1"/>
  <c r="J836" i="1" s="1"/>
  <c r="D810" i="1"/>
  <c r="J810" i="1" s="1"/>
  <c r="D797" i="1"/>
  <c r="D785" i="1"/>
  <c r="D763" i="1"/>
  <c r="D758" i="1"/>
  <c r="D753" i="1"/>
  <c r="D751" i="1"/>
  <c r="J751" i="1" s="1"/>
  <c r="D748" i="1"/>
  <c r="D739" i="1"/>
  <c r="D736" i="1"/>
  <c r="J736" i="1" s="1"/>
  <c r="D724" i="1"/>
  <c r="D714" i="1"/>
  <c r="D976" i="1"/>
  <c r="D974" i="1"/>
  <c r="D951" i="1"/>
  <c r="D949" i="1"/>
  <c r="D926" i="1"/>
  <c r="J926" i="1" s="1"/>
  <c r="D924" i="1"/>
  <c r="D918" i="1"/>
  <c r="D916" i="1"/>
  <c r="D914" i="1"/>
  <c r="D908" i="1"/>
  <c r="D906" i="1"/>
  <c r="D904" i="1"/>
  <c r="D898" i="1"/>
  <c r="D896" i="1"/>
  <c r="D894" i="1"/>
  <c r="D888" i="1"/>
  <c r="D886" i="1"/>
  <c r="J886" i="1" s="1"/>
  <c r="D884" i="1"/>
  <c r="D878" i="1"/>
  <c r="D876" i="1"/>
  <c r="D874" i="1"/>
  <c r="D868" i="1"/>
  <c r="D866" i="1"/>
  <c r="J866" i="1" s="1"/>
  <c r="D864" i="1"/>
  <c r="D856" i="1"/>
  <c r="D847" i="1"/>
  <c r="J847" i="1" s="1"/>
  <c r="D845" i="1"/>
  <c r="D817" i="1"/>
  <c r="D815" i="1"/>
  <c r="J815" i="1" s="1"/>
  <c r="D795" i="1"/>
  <c r="J795" i="1" s="1"/>
  <c r="D766" i="1"/>
  <c r="D761" i="1"/>
  <c r="J761" i="1" s="1"/>
  <c r="D746" i="1"/>
  <c r="D744" i="1"/>
  <c r="J744" i="1" s="1"/>
  <c r="D709" i="1"/>
  <c r="D704" i="1"/>
  <c r="D702" i="1"/>
  <c r="J702" i="1" s="1"/>
  <c r="D697" i="1"/>
  <c r="D692" i="1"/>
  <c r="D675" i="1"/>
  <c r="D673" i="1"/>
  <c r="D642" i="1"/>
  <c r="D625" i="1"/>
  <c r="J625" i="1" s="1"/>
  <c r="D623" i="1"/>
  <c r="J623" i="1" s="1"/>
  <c r="D606" i="1"/>
  <c r="J606" i="1" s="1"/>
  <c r="D986" i="1"/>
  <c r="J986" i="1" s="1"/>
  <c r="D984" i="1"/>
  <c r="D961" i="1"/>
  <c r="J961" i="1" s="1"/>
  <c r="D959" i="1"/>
  <c r="D936" i="1"/>
  <c r="J936" i="1" s="1"/>
  <c r="D934" i="1"/>
  <c r="D852" i="1"/>
  <c r="D850" i="1"/>
  <c r="D841" i="1"/>
  <c r="J841" i="1" s="1"/>
  <c r="D839" i="1"/>
  <c r="D818" i="1"/>
  <c r="D806" i="1"/>
  <c r="D801" i="1"/>
  <c r="D996" i="1"/>
  <c r="J996" i="1" s="1"/>
  <c r="D994" i="1"/>
  <c r="D971" i="1"/>
  <c r="D969" i="1"/>
  <c r="D946" i="1"/>
  <c r="J946" i="1" s="1"/>
  <c r="D944" i="1"/>
  <c r="D859" i="1"/>
  <c r="D848" i="1"/>
  <c r="D828" i="1"/>
  <c r="D823" i="1"/>
  <c r="D811" i="1"/>
  <c r="D809" i="1"/>
  <c r="J809" i="1" s="1"/>
  <c r="D804" i="1"/>
  <c r="D799" i="1"/>
  <c r="J799" i="1" s="1"/>
  <c r="D796" i="1"/>
  <c r="D779" i="1"/>
  <c r="D774" i="1"/>
  <c r="D767" i="1"/>
  <c r="D762" i="1"/>
  <c r="D759" i="1"/>
  <c r="D752" i="1"/>
  <c r="J752" i="1" s="1"/>
  <c r="D747" i="1"/>
  <c r="D737" i="1"/>
  <c r="D725" i="1"/>
  <c r="J725" i="1" s="1"/>
  <c r="D723" i="1"/>
  <c r="D710" i="1"/>
  <c r="J710" i="1" s="1"/>
  <c r="D705" i="1"/>
  <c r="D693" i="1"/>
  <c r="D688" i="1"/>
  <c r="D683" i="1"/>
  <c r="D681" i="1"/>
  <c r="D676" i="1"/>
  <c r="D671" i="1"/>
  <c r="D669" i="1"/>
  <c r="D664" i="1"/>
  <c r="D659" i="1"/>
  <c r="D654" i="1"/>
  <c r="D652" i="1"/>
  <c r="D645" i="1"/>
  <c r="J645" i="1" s="1"/>
  <c r="D643" i="1"/>
  <c r="D638" i="1"/>
  <c r="D633" i="1"/>
  <c r="D631" i="1"/>
  <c r="D798" i="1"/>
  <c r="D791" i="1"/>
  <c r="J791" i="1" s="1"/>
  <c r="D776" i="1"/>
  <c r="D722" i="1"/>
  <c r="D720" i="1"/>
  <c r="D718" i="1"/>
  <c r="D700" i="1"/>
  <c r="D658" i="1"/>
  <c r="D656" i="1"/>
  <c r="J656" i="1" s="1"/>
  <c r="D646" i="1"/>
  <c r="D628" i="1"/>
  <c r="D626" i="1"/>
  <c r="D624" i="1"/>
  <c r="D613" i="1"/>
  <c r="D608" i="1"/>
  <c r="D588" i="1"/>
  <c r="J588" i="1" s="1"/>
  <c r="D586" i="1"/>
  <c r="D573" i="1"/>
  <c r="J573" i="1" s="1"/>
  <c r="D571" i="1"/>
  <c r="J571" i="1" s="1"/>
  <c r="D564" i="1"/>
  <c r="D557" i="1"/>
  <c r="D550" i="1"/>
  <c r="D536" i="1"/>
  <c r="D526" i="1"/>
  <c r="D516" i="1"/>
  <c r="D504" i="1"/>
  <c r="D499" i="1"/>
  <c r="D492" i="1"/>
  <c r="D482" i="1"/>
  <c r="D480" i="1"/>
  <c r="J480" i="1" s="1"/>
  <c r="D473" i="1"/>
  <c r="J473" i="1" s="1"/>
  <c r="D471" i="1"/>
  <c r="D462" i="1"/>
  <c r="D460" i="1"/>
  <c r="D453" i="1"/>
  <c r="J453" i="1" s="1"/>
  <c r="D451" i="1"/>
  <c r="D444" i="1"/>
  <c r="J444" i="1" s="1"/>
  <c r="D437" i="1"/>
  <c r="J437" i="1" s="1"/>
  <c r="D425" i="1"/>
  <c r="J425" i="1" s="1"/>
  <c r="D413" i="1"/>
  <c r="D408" i="1"/>
  <c r="D396" i="1"/>
  <c r="J396" i="1" s="1"/>
  <c r="D391" i="1"/>
  <c r="J391" i="1" s="1"/>
  <c r="D384" i="1"/>
  <c r="J384" i="1" s="1"/>
  <c r="D379" i="1"/>
  <c r="D374" i="1"/>
  <c r="D372" i="1"/>
  <c r="J372" i="1" s="1"/>
  <c r="D793" i="1"/>
  <c r="H793" i="1" s="1"/>
  <c r="D778" i="1"/>
  <c r="D756" i="1"/>
  <c r="D754" i="1"/>
  <c r="J754" i="1" s="1"/>
  <c r="D712" i="1"/>
  <c r="D690" i="1"/>
  <c r="D674" i="1"/>
  <c r="D670" i="1"/>
  <c r="D668" i="1"/>
  <c r="D618" i="1"/>
  <c r="D595" i="1"/>
  <c r="J595" i="1" s="1"/>
  <c r="D593" i="1"/>
  <c r="J593" i="1" s="1"/>
  <c r="D769" i="1"/>
  <c r="D740" i="1"/>
  <c r="D734" i="1"/>
  <c r="D732" i="1"/>
  <c r="D730" i="1"/>
  <c r="D728" i="1"/>
  <c r="D686" i="1"/>
  <c r="D682" i="1"/>
  <c r="J682" i="1" s="1"/>
  <c r="D680" i="1"/>
  <c r="D678" i="1"/>
  <c r="J678" i="1" s="1"/>
  <c r="D666" i="1"/>
  <c r="J666" i="1" s="1"/>
  <c r="D611" i="1"/>
  <c r="J611" i="1" s="1"/>
  <c r="D604" i="1"/>
  <c r="D602" i="1"/>
  <c r="J602" i="1" s="1"/>
  <c r="D600" i="1"/>
  <c r="J600" i="1" s="1"/>
  <c r="D580" i="1"/>
  <c r="J580" i="1" s="1"/>
  <c r="D569" i="1"/>
  <c r="J569" i="1" s="1"/>
  <c r="D560" i="1"/>
  <c r="J560" i="1" s="1"/>
  <c r="D553" i="1"/>
  <c r="J553" i="1" s="1"/>
  <c r="D546" i="1"/>
  <c r="D541" i="1"/>
  <c r="D539" i="1"/>
  <c r="J539" i="1" s="1"/>
  <c r="D529" i="1"/>
  <c r="D524" i="1"/>
  <c r="D519" i="1"/>
  <c r="D514" i="1"/>
  <c r="D509" i="1"/>
  <c r="D507" i="1"/>
  <c r="D495" i="1"/>
  <c r="D490" i="1"/>
  <c r="H490" i="1" s="1"/>
  <c r="D483" i="1"/>
  <c r="D467" i="1"/>
  <c r="D465" i="1"/>
  <c r="D458" i="1"/>
  <c r="D442" i="1"/>
  <c r="H442" i="1" s="1"/>
  <c r="D786" i="1"/>
  <c r="J786" i="1" s="1"/>
  <c r="D771" i="1"/>
  <c r="D764" i="1"/>
  <c r="D749" i="1"/>
  <c r="D742" i="1"/>
  <c r="D614" i="1"/>
  <c r="D609" i="1"/>
  <c r="D598" i="1"/>
  <c r="D830" i="1"/>
  <c r="J830" i="1" s="1"/>
  <c r="D788" i="1"/>
  <c r="D773" i="1"/>
  <c r="D715" i="1"/>
  <c r="D703" i="1"/>
  <c r="J703" i="1" s="1"/>
  <c r="D653" i="1"/>
  <c r="D651" i="1"/>
  <c r="D649" i="1"/>
  <c r="D647" i="1"/>
  <c r="D637" i="1"/>
  <c r="D635" i="1"/>
  <c r="D619" i="1"/>
  <c r="J619" i="1" s="1"/>
  <c r="D616" i="1"/>
  <c r="J616" i="1" s="1"/>
  <c r="D589" i="1"/>
  <c r="D574" i="1"/>
  <c r="D565" i="1"/>
  <c r="J565" i="1" s="1"/>
  <c r="D544" i="1"/>
  <c r="D532" i="1"/>
  <c r="D517" i="1"/>
  <c r="J517" i="1" s="1"/>
  <c r="D512" i="1"/>
  <c r="D500" i="1"/>
  <c r="D486" i="1"/>
  <c r="J486" i="1" s="1"/>
  <c r="D474" i="1"/>
  <c r="J474" i="1" s="1"/>
  <c r="D454" i="1"/>
  <c r="J454" i="1" s="1"/>
  <c r="D445" i="1"/>
  <c r="J445" i="1" s="1"/>
  <c r="D431" i="1"/>
  <c r="D416" i="1"/>
  <c r="J416" i="1" s="1"/>
  <c r="D717" i="1"/>
  <c r="D707" i="1"/>
  <c r="J707" i="1" s="1"/>
  <c r="D657" i="1"/>
  <c r="J657" i="1" s="1"/>
  <c r="D825" i="1"/>
  <c r="D755" i="1"/>
  <c r="D713" i="1"/>
  <c r="D695" i="1"/>
  <c r="D691" i="1"/>
  <c r="D827" i="1"/>
  <c r="D813" i="1"/>
  <c r="D735" i="1"/>
  <c r="D729" i="1"/>
  <c r="D727" i="1"/>
  <c r="D687" i="1"/>
  <c r="D685" i="1"/>
  <c r="J685" i="1" s="1"/>
  <c r="D612" i="1"/>
  <c r="D610" i="1"/>
  <c r="D603" i="1"/>
  <c r="D601" i="1"/>
  <c r="D592" i="1"/>
  <c r="D590" i="1"/>
  <c r="D579" i="1"/>
  <c r="J579" i="1" s="1"/>
  <c r="D570" i="1"/>
  <c r="D568" i="1"/>
  <c r="D820" i="1"/>
  <c r="J820" i="1" s="1"/>
  <c r="D808" i="1"/>
  <c r="D783" i="1"/>
  <c r="J783" i="1" s="1"/>
  <c r="D781" i="1"/>
  <c r="D843" i="1"/>
  <c r="D822" i="1"/>
  <c r="D803" i="1"/>
  <c r="D789" i="1"/>
  <c r="D622" i="1"/>
  <c r="D566" i="1"/>
  <c r="D556" i="1"/>
  <c r="D554" i="1"/>
  <c r="D552" i="1"/>
  <c r="D542" i="1"/>
  <c r="J542" i="1" s="1"/>
  <c r="D538" i="1"/>
  <c r="J538" i="1" s="1"/>
  <c r="D510" i="1"/>
  <c r="J510" i="1" s="1"/>
  <c r="D506" i="1"/>
  <c r="J506" i="1" s="1"/>
  <c r="D491" i="1"/>
  <c r="D485" i="1"/>
  <c r="D449" i="1"/>
  <c r="J449" i="1" s="1"/>
  <c r="D432" i="1"/>
  <c r="D423" i="1"/>
  <c r="D410" i="1"/>
  <c r="D378" i="1"/>
  <c r="D319" i="1"/>
  <c r="J319" i="1" s="1"/>
  <c r="D316" i="1"/>
  <c r="D314" i="1"/>
  <c r="D294" i="1"/>
  <c r="D644" i="1"/>
  <c r="J644" i="1" s="1"/>
  <c r="D572" i="1"/>
  <c r="J572" i="1" s="1"/>
  <c r="D558" i="1"/>
  <c r="J558" i="1" s="1"/>
  <c r="D540" i="1"/>
  <c r="D534" i="1"/>
  <c r="J534" i="1" s="1"/>
  <c r="D508" i="1"/>
  <c r="D502" i="1"/>
  <c r="D498" i="1"/>
  <c r="J498" i="1" s="1"/>
  <c r="D487" i="1"/>
  <c r="J487" i="1" s="1"/>
  <c r="D459" i="1"/>
  <c r="J459" i="1" s="1"/>
  <c r="D457" i="1"/>
  <c r="D455" i="1"/>
  <c r="D428" i="1"/>
  <c r="D421" i="1"/>
  <c r="D401" i="1"/>
  <c r="D390" i="1"/>
  <c r="D385" i="1"/>
  <c r="D383" i="1"/>
  <c r="J383" i="1" s="1"/>
  <c r="D376" i="1"/>
  <c r="D339" i="1"/>
  <c r="D334" i="1"/>
  <c r="D329" i="1"/>
  <c r="D327" i="1"/>
  <c r="D324" i="1"/>
  <c r="D322" i="1"/>
  <c r="J322" i="1" s="1"/>
  <c r="D582" i="1"/>
  <c r="D578" i="1"/>
  <c r="D576" i="1"/>
  <c r="J576" i="1" s="1"/>
  <c r="D530" i="1"/>
  <c r="D494" i="1"/>
  <c r="D479" i="1"/>
  <c r="J479" i="1" s="1"/>
  <c r="D461" i="1"/>
  <c r="D447" i="1"/>
  <c r="J447" i="1" s="1"/>
  <c r="D443" i="1"/>
  <c r="H443" i="1" s="1"/>
  <c r="D441" i="1"/>
  <c r="D419" i="1"/>
  <c r="D415" i="1"/>
  <c r="J415" i="1" s="1"/>
  <c r="D399" i="1"/>
  <c r="D392" i="1"/>
  <c r="D388" i="1"/>
  <c r="D365" i="1"/>
  <c r="D363" i="1"/>
  <c r="J363" i="1" s="1"/>
  <c r="D360" i="1"/>
  <c r="D357" i="1"/>
  <c r="D355" i="1"/>
  <c r="D352" i="1"/>
  <c r="D350" i="1"/>
  <c r="D347" i="1"/>
  <c r="J347" i="1" s="1"/>
  <c r="D345" i="1"/>
  <c r="D342" i="1"/>
  <c r="D337" i="1"/>
  <c r="D332" i="1"/>
  <c r="D317" i="1"/>
  <c r="D284" i="1"/>
  <c r="D279" i="1"/>
  <c r="D274" i="1"/>
  <c r="D269" i="1"/>
  <c r="D264" i="1"/>
  <c r="D259" i="1"/>
  <c r="D254" i="1"/>
  <c r="D249" i="1"/>
  <c r="D244" i="1"/>
  <c r="D239" i="1"/>
  <c r="D234" i="1"/>
  <c r="D216" i="1"/>
  <c r="J216" i="1" s="1"/>
  <c r="D211" i="1"/>
  <c r="J211" i="1" s="1"/>
  <c r="D208" i="1"/>
  <c r="D203" i="1"/>
  <c r="D198" i="1"/>
  <c r="D193" i="1"/>
  <c r="D165" i="1"/>
  <c r="J165" i="1" s="1"/>
  <c r="D163" i="1"/>
  <c r="D150" i="1"/>
  <c r="D145" i="1"/>
  <c r="D140" i="1"/>
  <c r="D698" i="1"/>
  <c r="D617" i="1"/>
  <c r="D599" i="1"/>
  <c r="D597" i="1"/>
  <c r="D528" i="1"/>
  <c r="J528" i="1" s="1"/>
  <c r="D521" i="1"/>
  <c r="D515" i="1"/>
  <c r="J515" i="1" s="1"/>
  <c r="D496" i="1"/>
  <c r="D481" i="1"/>
  <c r="D469" i="1"/>
  <c r="J469" i="1" s="1"/>
  <c r="D463" i="1"/>
  <c r="D439" i="1"/>
  <c r="D435" i="1"/>
  <c r="J435" i="1" s="1"/>
  <c r="D426" i="1"/>
  <c r="D424" i="1"/>
  <c r="D417" i="1"/>
  <c r="D406" i="1"/>
  <c r="D397" i="1"/>
  <c r="J397" i="1" s="1"/>
  <c r="D381" i="1"/>
  <c r="D370" i="1"/>
  <c r="J370" i="1" s="1"/>
  <c r="D368" i="1"/>
  <c r="J368" i="1" s="1"/>
  <c r="D340" i="1"/>
  <c r="D335" i="1"/>
  <c r="J335" i="1" s="1"/>
  <c r="D567" i="1"/>
  <c r="D563" i="1"/>
  <c r="D561" i="1"/>
  <c r="D543" i="1"/>
  <c r="H543" i="1" s="1"/>
  <c r="D511" i="1"/>
  <c r="D477" i="1"/>
  <c r="J477" i="1" s="1"/>
  <c r="D475" i="1"/>
  <c r="D450" i="1"/>
  <c r="D404" i="1"/>
  <c r="D395" i="1"/>
  <c r="J395" i="1" s="1"/>
  <c r="D358" i="1"/>
  <c r="D353" i="1"/>
  <c r="D330" i="1"/>
  <c r="D310" i="1"/>
  <c r="J310" i="1" s="1"/>
  <c r="D307" i="1"/>
  <c r="D305" i="1"/>
  <c r="J305" i="1" s="1"/>
  <c r="D297" i="1"/>
  <c r="J297" i="1" s="1"/>
  <c r="D295" i="1"/>
  <c r="D292" i="1"/>
  <c r="D287" i="1"/>
  <c r="J287" i="1" s="1"/>
  <c r="D285" i="1"/>
  <c r="D280" i="1"/>
  <c r="D275" i="1"/>
  <c r="D270" i="1"/>
  <c r="D265" i="1"/>
  <c r="D260" i="1"/>
  <c r="D255" i="1"/>
  <c r="D250" i="1"/>
  <c r="D245" i="1"/>
  <c r="D240" i="1"/>
  <c r="D235" i="1"/>
  <c r="D232" i="1"/>
  <c r="J232" i="1" s="1"/>
  <c r="D219" i="1"/>
  <c r="D632" i="1"/>
  <c r="D630" i="1"/>
  <c r="D621" i="1"/>
  <c r="D559" i="1"/>
  <c r="D555" i="1"/>
  <c r="J555" i="1" s="1"/>
  <c r="D549" i="1"/>
  <c r="D547" i="1"/>
  <c r="D545" i="1"/>
  <c r="D535" i="1"/>
  <c r="D522" i="1"/>
  <c r="D513" i="1"/>
  <c r="D503" i="1"/>
  <c r="J503" i="1" s="1"/>
  <c r="D488" i="1"/>
  <c r="J488" i="1" s="1"/>
  <c r="D452" i="1"/>
  <c r="J452" i="1" s="1"/>
  <c r="D433" i="1"/>
  <c r="D429" i="1"/>
  <c r="J429" i="1" s="1"/>
  <c r="D422" i="1"/>
  <c r="D411" i="1"/>
  <c r="D409" i="1"/>
  <c r="D393" i="1"/>
  <c r="D386" i="1"/>
  <c r="D377" i="1"/>
  <c r="D325" i="1"/>
  <c r="D320" i="1"/>
  <c r="D318" i="1"/>
  <c r="D315" i="1"/>
  <c r="J315" i="1" s="1"/>
  <c r="D313" i="1"/>
  <c r="J313" i="1" s="1"/>
  <c r="D303" i="1"/>
  <c r="D290" i="1"/>
  <c r="D230" i="1"/>
  <c r="D227" i="1"/>
  <c r="J227" i="1" s="1"/>
  <c r="D225" i="1"/>
  <c r="D222" i="1"/>
  <c r="D551" i="1"/>
  <c r="D537" i="1"/>
  <c r="D531" i="1"/>
  <c r="D505" i="1"/>
  <c r="D484" i="1"/>
  <c r="D456" i="1"/>
  <c r="D448" i="1"/>
  <c r="J448" i="1" s="1"/>
  <c r="D407" i="1"/>
  <c r="H407" i="1" s="1"/>
  <c r="D402" i="1"/>
  <c r="D400" i="1"/>
  <c r="J400" i="1" s="1"/>
  <c r="D375" i="1"/>
  <c r="J375" i="1" s="1"/>
  <c r="D373" i="1"/>
  <c r="D328" i="1"/>
  <c r="J328" i="1" s="1"/>
  <c r="D636" i="1"/>
  <c r="D594" i="1"/>
  <c r="D583" i="1"/>
  <c r="J583" i="1" s="1"/>
  <c r="D581" i="1"/>
  <c r="D533" i="1"/>
  <c r="D596" i="1"/>
  <c r="D585" i="1"/>
  <c r="J585" i="1" s="1"/>
  <c r="D527" i="1"/>
  <c r="D520" i="1"/>
  <c r="J520" i="1" s="1"/>
  <c r="D493" i="1"/>
  <c r="D472" i="1"/>
  <c r="J472" i="1" s="1"/>
  <c r="D466" i="1"/>
  <c r="D446" i="1"/>
  <c r="D436" i="1"/>
  <c r="D414" i="1"/>
  <c r="D412" i="1"/>
  <c r="D382" i="1"/>
  <c r="D380" i="1"/>
  <c r="D369" i="1"/>
  <c r="J369" i="1" s="1"/>
  <c r="D4" i="1"/>
  <c r="D26" i="1"/>
  <c r="D31" i="1"/>
  <c r="D36" i="1"/>
  <c r="D43" i="1"/>
  <c r="D48" i="1"/>
  <c r="J48" i="1" s="1"/>
  <c r="D50" i="1"/>
  <c r="D80" i="1"/>
  <c r="D91" i="1"/>
  <c r="J91" i="1" s="1"/>
  <c r="D93" i="1"/>
  <c r="D101" i="1"/>
  <c r="D119" i="1"/>
  <c r="D124" i="1"/>
  <c r="J129" i="1"/>
  <c r="D131" i="1"/>
  <c r="D141" i="1"/>
  <c r="J141" i="1" s="1"/>
  <c r="D160" i="1"/>
  <c r="D174" i="1"/>
  <c r="D184" i="1"/>
  <c r="D191" i="1"/>
  <c r="J191" i="1" s="1"/>
  <c r="D210" i="1"/>
  <c r="D212" i="1"/>
  <c r="D241" i="1"/>
  <c r="D243" i="1"/>
  <c r="J243" i="1" s="1"/>
  <c r="D267" i="1"/>
  <c r="D301" i="1"/>
  <c r="D321" i="1"/>
  <c r="D323" i="1"/>
  <c r="D344" i="1"/>
  <c r="D361" i="1"/>
  <c r="D427" i="1"/>
  <c r="D21" i="1"/>
  <c r="D28" i="1"/>
  <c r="J28" i="1" s="1"/>
  <c r="D33" i="1"/>
  <c r="J33" i="1" s="1"/>
  <c r="D38" i="1"/>
  <c r="J38" i="1" s="1"/>
  <c r="D40" i="1"/>
  <c r="D45" i="1"/>
  <c r="D111" i="1"/>
  <c r="D121" i="1"/>
  <c r="D126" i="1"/>
  <c r="D136" i="1"/>
  <c r="D143" i="1"/>
  <c r="D148" i="1"/>
  <c r="D155" i="1"/>
  <c r="J155" i="1" s="1"/>
  <c r="D162" i="1"/>
  <c r="D179" i="1"/>
  <c r="D200" i="1"/>
  <c r="D214" i="1"/>
  <c r="D223" i="1"/>
  <c r="D256" i="1"/>
  <c r="D258" i="1"/>
  <c r="D282" i="1"/>
  <c r="D288" i="1"/>
  <c r="D338" i="1"/>
  <c r="D359" i="1"/>
  <c r="J359" i="1" s="1"/>
  <c r="D434" i="1"/>
  <c r="J434" i="1" s="1"/>
  <c r="D607" i="1"/>
  <c r="D663" i="1"/>
  <c r="D85" i="1"/>
  <c r="D116" i="1"/>
  <c r="D138" i="1"/>
  <c r="D157" i="1"/>
  <c r="D164" i="1"/>
  <c r="D166" i="1"/>
  <c r="D181" i="1"/>
  <c r="D186" i="1"/>
  <c r="J186" i="1" s="1"/>
  <c r="D188" i="1"/>
  <c r="D205" i="1"/>
  <c r="D221" i="1"/>
  <c r="D247" i="1"/>
  <c r="J247" i="1" s="1"/>
  <c r="D271" i="1"/>
  <c r="D273" i="1"/>
  <c r="D286" i="1"/>
  <c r="D298" i="1"/>
  <c r="D336" i="1"/>
  <c r="D351" i="1"/>
  <c r="D627" i="1"/>
  <c r="J627" i="1" s="1"/>
  <c r="D661" i="1"/>
  <c r="J387" i="1"/>
  <c r="J640" i="1"/>
  <c r="J422" i="1"/>
  <c r="J490" i="1"/>
  <c r="J471" i="1"/>
  <c r="H587" i="1"/>
  <c r="J591" i="1"/>
  <c r="J734" i="1"/>
  <c r="J226" i="1"/>
  <c r="J300" i="1"/>
  <c r="H87" i="1"/>
  <c r="H108" i="1"/>
  <c r="H133" i="1"/>
  <c r="H201" i="1"/>
  <c r="J3" i="1"/>
  <c r="I2" i="4" s="1"/>
  <c r="J195" i="1"/>
  <c r="J103" i="1"/>
  <c r="J183" i="1"/>
  <c r="J187" i="1"/>
  <c r="H123" i="1"/>
  <c r="J123" i="1"/>
  <c r="J190" i="1"/>
  <c r="J213" i="1"/>
  <c r="J237" i="1"/>
  <c r="J257" i="1"/>
  <c r="J262" i="1"/>
  <c r="J465" i="1"/>
  <c r="J398" i="1"/>
  <c r="J389" i="1"/>
  <c r="J399" i="1"/>
  <c r="J405" i="1"/>
  <c r="J403" i="1"/>
  <c r="J470" i="1"/>
  <c r="J464" i="1"/>
  <c r="J599" i="1"/>
  <c r="J876" i="1"/>
  <c r="J891" i="1"/>
  <c r="J758" i="1"/>
  <c r="J562" i="1"/>
  <c r="H600" i="1"/>
  <c r="J674" i="1"/>
  <c r="J728" i="1"/>
  <c r="J575" i="1"/>
  <c r="J648" i="1"/>
  <c r="J723" i="1"/>
  <c r="J743" i="1"/>
  <c r="J850" i="1"/>
  <c r="J951" i="1"/>
  <c r="J855" i="1"/>
  <c r="J821" i="1"/>
  <c r="J846" i="1"/>
  <c r="J604" i="1"/>
  <c r="J741" i="1"/>
  <c r="J819" i="1"/>
  <c r="H719" i="1"/>
  <c r="J747" i="1"/>
  <c r="J796" i="1"/>
  <c r="J845" i="1"/>
  <c r="E3" i="4"/>
  <c r="E2" i="4"/>
  <c r="J2" i="1"/>
  <c r="F2" i="1"/>
  <c r="G2" i="1"/>
  <c r="H2" i="1" s="1"/>
  <c r="AB15" i="4"/>
  <c r="AB19" i="4"/>
  <c r="AC13" i="4"/>
  <c r="AB20" i="4"/>
  <c r="AC4" i="4"/>
  <c r="AC20" i="4"/>
  <c r="AB5" i="4"/>
  <c r="AC23" i="4"/>
  <c r="AB9" i="4"/>
  <c r="AB24" i="4"/>
  <c r="AB10" i="4"/>
  <c r="AB25" i="4"/>
  <c r="AC11" i="4"/>
  <c r="AB14" i="4"/>
  <c r="AC5" i="4"/>
  <c r="AC14" i="4"/>
  <c r="AC24" i="4"/>
  <c r="AC6" i="4"/>
  <c r="AC8" i="4"/>
  <c r="AC15" i="4"/>
  <c r="AC25" i="4"/>
  <c r="AC19" i="4"/>
  <c r="AC18" i="4"/>
  <c r="AC9" i="4"/>
  <c r="AC3" i="4"/>
  <c r="AC10" i="4"/>
  <c r="AB12" i="4"/>
  <c r="AB6" i="4"/>
  <c r="AB11" i="4"/>
  <c r="AB16" i="4"/>
  <c r="AB21" i="4"/>
  <c r="AB26" i="4"/>
  <c r="AC16" i="4"/>
  <c r="AC21" i="4"/>
  <c r="AC26" i="4"/>
  <c r="AB2" i="4"/>
  <c r="AB7" i="4"/>
  <c r="AB17" i="4"/>
  <c r="AB22" i="4"/>
  <c r="AB27" i="4"/>
  <c r="AC7" i="4"/>
  <c r="AC12" i="4"/>
  <c r="AC17" i="4"/>
  <c r="AC22" i="4"/>
  <c r="AB8" i="4"/>
  <c r="AB13" i="4"/>
  <c r="AB18" i="4"/>
  <c r="H425" i="1" l="1"/>
  <c r="H711" i="1"/>
  <c r="J394" i="1"/>
  <c r="I394" i="1"/>
  <c r="H620" i="1"/>
  <c r="H383" i="1"/>
  <c r="H678" i="1"/>
  <c r="I133" i="1"/>
  <c r="H809" i="1"/>
  <c r="H51" i="1"/>
  <c r="H389" i="1"/>
  <c r="H905" i="1"/>
  <c r="H300" i="1"/>
  <c r="H936" i="1"/>
  <c r="H871" i="1"/>
  <c r="H399" i="1"/>
  <c r="H422" i="1"/>
  <c r="H102" i="1"/>
  <c r="H980" i="1"/>
  <c r="H156" i="1"/>
  <c r="H476" i="1"/>
  <c r="H846" i="1"/>
  <c r="H12" i="1"/>
  <c r="H523" i="1"/>
  <c r="H105" i="1"/>
  <c r="H430" i="1"/>
  <c r="I694" i="1"/>
  <c r="H571" i="1"/>
  <c r="H58" i="1"/>
  <c r="H881" i="1"/>
  <c r="H615" i="1"/>
  <c r="H915" i="1"/>
  <c r="H982" i="1"/>
  <c r="H550" i="1"/>
  <c r="H86" i="1"/>
  <c r="H1000" i="1"/>
  <c r="H281" i="1"/>
  <c r="H844" i="1"/>
  <c r="H562" i="1"/>
  <c r="H32" i="1"/>
  <c r="H252" i="1"/>
  <c r="H17" i="1"/>
  <c r="H714" i="1"/>
  <c r="H990" i="1"/>
  <c r="I87" i="1"/>
  <c r="H966" i="1"/>
  <c r="H656" i="1"/>
  <c r="H335" i="1"/>
  <c r="H935" i="1"/>
  <c r="H976" i="1"/>
  <c r="H168" i="1"/>
  <c r="H47" i="1"/>
  <c r="H970" i="1"/>
  <c r="H837" i="1"/>
  <c r="H814" i="1"/>
  <c r="H639" i="1"/>
  <c r="H187" i="1"/>
  <c r="H857" i="1"/>
  <c r="H747" i="1"/>
  <c r="H751" i="1"/>
  <c r="H213" i="1"/>
  <c r="H845" i="1"/>
  <c r="H762" i="1"/>
  <c r="H278" i="1"/>
  <c r="H667" i="1"/>
  <c r="H246" i="1"/>
  <c r="H228" i="1"/>
  <c r="H238" i="1"/>
  <c r="H6" i="1"/>
  <c r="H824" i="1"/>
  <c r="H546" i="1"/>
  <c r="H41" i="1"/>
  <c r="H694" i="1"/>
  <c r="H472" i="1"/>
  <c r="I108" i="1"/>
  <c r="H866" i="1"/>
  <c r="H931" i="1"/>
  <c r="H910" i="1"/>
  <c r="H229" i="1"/>
  <c r="H104" i="1"/>
  <c r="H640" i="1"/>
  <c r="H349" i="1"/>
  <c r="H103" i="1"/>
  <c r="H946" i="1"/>
  <c r="H356" i="1"/>
  <c r="H657" i="1"/>
  <c r="H384" i="1"/>
  <c r="H159" i="1"/>
  <c r="H183" i="1"/>
  <c r="H190" i="1"/>
  <c r="H997" i="1"/>
  <c r="H699" i="1"/>
  <c r="H965" i="1"/>
  <c r="H902" i="1"/>
  <c r="H920" i="1"/>
  <c r="H787" i="1"/>
  <c r="H341" i="1"/>
  <c r="H167" i="1"/>
  <c r="H972" i="1"/>
  <c r="H67" i="1"/>
  <c r="H930" i="1"/>
  <c r="H926" i="1"/>
  <c r="H450" i="1"/>
  <c r="H304" i="1"/>
  <c r="H261" i="1"/>
  <c r="H706" i="1"/>
  <c r="H575" i="1"/>
  <c r="H79" i="1"/>
  <c r="H257" i="1"/>
  <c r="H129" i="1"/>
  <c r="H932" i="1"/>
  <c r="H606" i="1"/>
  <c r="H477" i="1"/>
  <c r="H149" i="1"/>
  <c r="H870" i="1"/>
  <c r="H498" i="1"/>
  <c r="H262" i="1"/>
  <c r="H922" i="1"/>
  <c r="H593" i="1"/>
  <c r="H48" i="1"/>
  <c r="H880" i="1"/>
  <c r="H986" i="1"/>
  <c r="H37" i="1"/>
  <c r="I880" i="1"/>
  <c r="H548" i="1"/>
  <c r="H251" i="1"/>
  <c r="H685" i="1"/>
  <c r="H985" i="1"/>
  <c r="H876" i="1"/>
  <c r="H807" i="1"/>
  <c r="H897" i="1"/>
  <c r="H306" i="1"/>
  <c r="H772" i="1"/>
  <c r="H309" i="1"/>
  <c r="H854" i="1"/>
  <c r="H576" i="1"/>
  <c r="H49" i="1"/>
  <c r="H23" i="1"/>
  <c r="H83" i="1"/>
  <c r="H62" i="1"/>
  <c r="I657" i="1"/>
  <c r="I472" i="1"/>
  <c r="H791" i="1"/>
  <c r="H489" i="1"/>
  <c r="H981" i="1"/>
  <c r="H648" i="1"/>
  <c r="H95" i="1"/>
  <c r="H195" i="1"/>
  <c r="H695" i="1"/>
  <c r="H872" i="1"/>
  <c r="H947" i="1"/>
  <c r="H346" i="1"/>
  <c r="H248" i="1"/>
  <c r="H890" i="1"/>
  <c r="H886" i="1"/>
  <c r="H57" i="1"/>
  <c r="H134" i="1"/>
  <c r="H907" i="1"/>
  <c r="H112" i="1"/>
  <c r="H137" i="1"/>
  <c r="I882" i="1"/>
  <c r="I576" i="1"/>
  <c r="I711" i="1"/>
  <c r="H729" i="1"/>
  <c r="I49" i="1"/>
  <c r="H19" i="1"/>
  <c r="H204" i="1"/>
  <c r="I490" i="1"/>
  <c r="I994" i="1"/>
  <c r="H332" i="1"/>
  <c r="I832" i="1"/>
  <c r="I972" i="1"/>
  <c r="I73" i="1"/>
  <c r="H31" i="1"/>
  <c r="I190" i="1"/>
  <c r="I884" i="1"/>
  <c r="I857" i="1"/>
  <c r="I909" i="1"/>
  <c r="H142" i="1"/>
  <c r="I48" i="1"/>
  <c r="I2" i="3"/>
  <c r="I3" i="3"/>
  <c r="H457" i="1"/>
  <c r="I4" i="3"/>
  <c r="I5" i="3"/>
  <c r="H431" i="1"/>
  <c r="H25" i="1"/>
  <c r="I967" i="1"/>
  <c r="I194" i="1"/>
  <c r="I6" i="3"/>
  <c r="I7" i="3"/>
  <c r="I8" i="3"/>
  <c r="H628" i="1"/>
  <c r="H629" i="1"/>
  <c r="I819" i="1"/>
  <c r="I822" i="1"/>
  <c r="I23" i="1"/>
  <c r="I242" i="1"/>
  <c r="H607" i="1"/>
  <c r="H960" i="1"/>
  <c r="I37" i="1"/>
  <c r="I67" i="1"/>
  <c r="H395" i="1"/>
  <c r="H795" i="1"/>
  <c r="I346" i="1"/>
  <c r="I240" i="1"/>
  <c r="I599" i="1"/>
  <c r="H210" i="1"/>
  <c r="I204" i="1"/>
  <c r="I86" i="1"/>
  <c r="I498" i="1"/>
  <c r="H179" i="1"/>
  <c r="H821" i="1"/>
  <c r="H398" i="1"/>
  <c r="I68" i="1"/>
  <c r="H414" i="1"/>
  <c r="I620" i="1"/>
  <c r="I936" i="1"/>
  <c r="H500" i="1"/>
  <c r="H484" i="1"/>
  <c r="H360" i="1"/>
  <c r="H497" i="1"/>
  <c r="I772" i="1"/>
  <c r="I930" i="1"/>
  <c r="I173" i="1"/>
  <c r="I248" i="1"/>
  <c r="I453" i="1"/>
  <c r="I278" i="1"/>
  <c r="H408" i="1"/>
  <c r="I897" i="1"/>
  <c r="I306" i="1"/>
  <c r="H226" i="1"/>
  <c r="I946" i="1"/>
  <c r="I844" i="1"/>
  <c r="I377" i="1"/>
  <c r="I341" i="1"/>
  <c r="I62" i="1"/>
  <c r="I645" i="1"/>
  <c r="H117" i="1"/>
  <c r="I467" i="1"/>
  <c r="H669" i="1"/>
  <c r="I187" i="1"/>
  <c r="H16" i="1"/>
  <c r="I424" i="1"/>
  <c r="H789" i="1"/>
  <c r="H642" i="1"/>
  <c r="H152" i="1"/>
  <c r="I921" i="1"/>
  <c r="I919" i="1"/>
  <c r="I792" i="1"/>
  <c r="I468" i="1"/>
  <c r="H267" i="1"/>
  <c r="H337" i="1"/>
  <c r="H664" i="1"/>
  <c r="H951" i="1"/>
  <c r="I932" i="1"/>
  <c r="I342" i="1"/>
  <c r="I32" i="1"/>
  <c r="I411" i="1"/>
  <c r="H614" i="1"/>
  <c r="H804" i="1"/>
  <c r="H29" i="1"/>
  <c r="H242" i="1"/>
  <c r="I425" i="1"/>
  <c r="I969" i="1"/>
  <c r="H636" i="1"/>
  <c r="H435" i="1"/>
  <c r="I129" i="1"/>
  <c r="I824" i="1"/>
  <c r="I747" i="1"/>
  <c r="I947" i="1"/>
  <c r="I905" i="1"/>
  <c r="I825" i="1"/>
  <c r="I436" i="1"/>
  <c r="I806" i="1"/>
  <c r="I422" i="1"/>
  <c r="H769" i="1"/>
  <c r="I180" i="1"/>
  <c r="I866" i="1"/>
  <c r="I845" i="1"/>
  <c r="I945" i="1"/>
  <c r="I78" i="1"/>
  <c r="I794" i="1"/>
  <c r="I79" i="1"/>
  <c r="I430" i="1"/>
  <c r="I557" i="1"/>
  <c r="I113" i="1"/>
  <c r="I74" i="1"/>
  <c r="I205" i="1"/>
  <c r="I250" i="1"/>
  <c r="I817" i="1"/>
  <c r="H645" i="1"/>
  <c r="H806" i="1"/>
  <c r="I262" i="1"/>
  <c r="I297" i="1"/>
  <c r="I491" i="1"/>
  <c r="H145" i="1"/>
  <c r="I846" i="1"/>
  <c r="I741" i="1"/>
  <c r="I939" i="1"/>
  <c r="I704" i="1"/>
  <c r="H271" i="1"/>
  <c r="H21" i="1"/>
  <c r="H388" i="1"/>
  <c r="I312" i="1"/>
  <c r="H78" i="1"/>
  <c r="I338" i="1"/>
  <c r="H704" i="1"/>
  <c r="I639" i="1"/>
  <c r="H164" i="1"/>
  <c r="H755" i="1"/>
  <c r="H860" i="1"/>
  <c r="H885" i="1"/>
  <c r="H109" i="1"/>
  <c r="I489" i="1"/>
  <c r="I175" i="1"/>
  <c r="I1000" i="1"/>
  <c r="I203" i="1"/>
  <c r="I22" i="1"/>
  <c r="I438" i="1"/>
  <c r="I123" i="1"/>
  <c r="H385" i="1"/>
  <c r="I680" i="1"/>
  <c r="I236" i="1"/>
  <c r="I876" i="1"/>
  <c r="I924" i="1"/>
  <c r="I217" i="1"/>
  <c r="H419" i="1"/>
  <c r="I981" i="1"/>
  <c r="H390" i="1"/>
  <c r="I760" i="1"/>
  <c r="I551" i="1"/>
  <c r="H771" i="1"/>
  <c r="H217" i="1"/>
  <c r="I277" i="1"/>
  <c r="I185" i="1"/>
  <c r="I102" i="1"/>
  <c r="I27" i="1"/>
  <c r="I895" i="1"/>
  <c r="I995" i="1"/>
  <c r="I246" i="1"/>
  <c r="I171" i="1"/>
  <c r="I886" i="1"/>
  <c r="I791" i="1"/>
  <c r="I327" i="1"/>
  <c r="H660" i="1"/>
  <c r="H826" i="1"/>
  <c r="I77" i="1"/>
  <c r="I486" i="1"/>
  <c r="I261" i="1"/>
  <c r="I347" i="1"/>
  <c r="I548" i="1"/>
  <c r="I386" i="1"/>
  <c r="I406" i="1"/>
  <c r="I675" i="1"/>
  <c r="I107" i="1"/>
  <c r="I251" i="1"/>
  <c r="I631" i="1"/>
  <c r="I834" i="1"/>
  <c r="I470" i="1"/>
  <c r="I598" i="1"/>
  <c r="I333" i="1"/>
  <c r="I176" i="1"/>
  <c r="I59" i="1"/>
  <c r="I504" i="1"/>
  <c r="I915" i="1"/>
  <c r="H728" i="1"/>
  <c r="H540" i="1"/>
  <c r="H27" i="1"/>
  <c r="I163" i="1"/>
  <c r="I550" i="1"/>
  <c r="I796" i="1"/>
  <c r="I570" i="1"/>
  <c r="I606" i="1"/>
  <c r="I192" i="1"/>
  <c r="I331" i="1"/>
  <c r="I899" i="1"/>
  <c r="I268" i="1"/>
  <c r="I742" i="1"/>
  <c r="I593" i="1"/>
  <c r="I387" i="1"/>
  <c r="I749" i="1"/>
  <c r="I433" i="1"/>
  <c r="I679" i="1"/>
  <c r="I475" i="1"/>
  <c r="I509" i="1"/>
  <c r="I678" i="1"/>
  <c r="I125" i="1"/>
  <c r="I8" i="1"/>
  <c r="I177" i="1"/>
  <c r="H404" i="1"/>
  <c r="I997" i="1"/>
  <c r="I42" i="1"/>
  <c r="I95" i="1"/>
  <c r="I554" i="1"/>
  <c r="H379" i="1"/>
  <c r="I575" i="1"/>
  <c r="H819" i="1"/>
  <c r="H11" i="1"/>
  <c r="H311" i="1"/>
  <c r="I395" i="1"/>
  <c r="I872" i="1"/>
  <c r="H340" i="1"/>
  <c r="I282" i="1"/>
  <c r="I513" i="1"/>
  <c r="I461" i="1"/>
  <c r="I568" i="1"/>
  <c r="I524" i="1"/>
  <c r="H690" i="1"/>
  <c r="I779" i="1"/>
  <c r="I896" i="1"/>
  <c r="H999" i="1"/>
  <c r="I389" i="1"/>
  <c r="I253" i="1"/>
  <c r="I603" i="1"/>
  <c r="I683" i="1"/>
  <c r="I230" i="1"/>
  <c r="I275" i="1"/>
  <c r="H604" i="1"/>
  <c r="I850" i="1"/>
  <c r="I103" i="1"/>
  <c r="H446" i="1"/>
  <c r="I869" i="1"/>
  <c r="I901" i="1"/>
  <c r="I172" i="1"/>
  <c r="I737" i="1"/>
  <c r="I795" i="1"/>
  <c r="H522" i="1"/>
  <c r="I57" i="1"/>
  <c r="I304" i="1"/>
  <c r="H268" i="1"/>
  <c r="I336" i="1"/>
  <c r="I594" i="1"/>
  <c r="I198" i="1"/>
  <c r="I590" i="1"/>
  <c r="I532" i="1"/>
  <c r="I649" i="1"/>
  <c r="H631" i="1"/>
  <c r="I671" i="1"/>
  <c r="H800" i="1"/>
  <c r="I615" i="1"/>
  <c r="I931" i="1"/>
  <c r="I871" i="1"/>
  <c r="I291" i="1"/>
  <c r="I128" i="1"/>
  <c r="I349" i="1"/>
  <c r="I64" i="1"/>
  <c r="I889" i="1"/>
  <c r="I970" i="1"/>
  <c r="I383" i="1"/>
  <c r="I196" i="1"/>
  <c r="I83" i="1"/>
  <c r="I730" i="1"/>
  <c r="I202" i="1"/>
  <c r="I435" i="1"/>
  <c r="I940" i="1"/>
  <c r="H598" i="1"/>
  <c r="H758" i="1"/>
  <c r="I922" i="1"/>
  <c r="H26" i="1"/>
  <c r="I656" i="1"/>
  <c r="H679" i="1"/>
  <c r="I167" i="1"/>
  <c r="I161" i="1"/>
  <c r="H202" i="1"/>
  <c r="I300" i="1"/>
  <c r="H811" i="1"/>
  <c r="I879" i="1"/>
  <c r="I153" i="1"/>
  <c r="I195" i="1"/>
  <c r="H387" i="1"/>
  <c r="I405" i="1"/>
  <c r="I505" i="1"/>
  <c r="I705" i="1"/>
  <c r="I951" i="1"/>
  <c r="I626" i="1"/>
  <c r="I93" i="1"/>
  <c r="I658" i="1"/>
  <c r="H716" i="1"/>
  <c r="I684" i="1"/>
  <c r="I154" i="1"/>
  <c r="I58" i="1"/>
  <c r="I157" i="1"/>
  <c r="I318" i="1"/>
  <c r="I450" i="1"/>
  <c r="I698" i="1"/>
  <c r="H508" i="1"/>
  <c r="H781" i="1"/>
  <c r="H764" i="1"/>
  <c r="H507" i="1"/>
  <c r="H499" i="1"/>
  <c r="I586" i="1"/>
  <c r="I700" i="1"/>
  <c r="H643" i="1"/>
  <c r="I719" i="1"/>
  <c r="I634" i="1"/>
  <c r="I784" i="1"/>
  <c r="H420" i="1"/>
  <c r="I10" i="1"/>
  <c r="I768" i="1"/>
  <c r="I571" i="1"/>
  <c r="I654" i="1"/>
  <c r="I954" i="1"/>
  <c r="I927" i="1"/>
  <c r="I118" i="1"/>
  <c r="I633" i="1"/>
  <c r="I356" i="1"/>
  <c r="I308" i="1"/>
  <c r="I416" i="1"/>
  <c r="I865" i="1"/>
  <c r="I178" i="1"/>
  <c r="I92" i="1"/>
  <c r="H290" i="1"/>
  <c r="I193" i="1"/>
  <c r="I740" i="1"/>
  <c r="H470" i="1"/>
  <c r="I527" i="1"/>
  <c r="I410" i="1"/>
  <c r="I552" i="1"/>
  <c r="I610" i="1"/>
  <c r="I695" i="1"/>
  <c r="I686" i="1"/>
  <c r="I374" i="1"/>
  <c r="I984" i="1"/>
  <c r="I702" i="1"/>
  <c r="H367" i="1"/>
  <c r="H125" i="1"/>
  <c r="H132" i="1"/>
  <c r="I640" i="1"/>
  <c r="I982" i="1"/>
  <c r="I160" i="1"/>
  <c r="H222" i="1"/>
  <c r="I670" i="1"/>
  <c r="I652" i="1"/>
  <c r="I767" i="1"/>
  <c r="I201" i="1"/>
  <c r="I758" i="1"/>
  <c r="I966" i="1"/>
  <c r="I837" i="1"/>
  <c r="I257" i="1"/>
  <c r="I563" i="1"/>
  <c r="I605" i="1"/>
  <c r="I929" i="1"/>
  <c r="H405" i="1"/>
  <c r="I412" i="1"/>
  <c r="I225" i="1"/>
  <c r="H511" i="1"/>
  <c r="I496" i="1"/>
  <c r="H654" i="1"/>
  <c r="I648" i="1"/>
  <c r="I112" i="1"/>
  <c r="I98" i="1"/>
  <c r="I835" i="1"/>
  <c r="I295" i="1"/>
  <c r="I237" i="1"/>
  <c r="I137" i="1"/>
  <c r="I120" i="1"/>
  <c r="I451" i="1"/>
  <c r="I955" i="1"/>
  <c r="I622" i="1"/>
  <c r="I497" i="1"/>
  <c r="I54" i="1"/>
  <c r="I591" i="1"/>
  <c r="I980" i="1"/>
  <c r="I512" i="1"/>
  <c r="I17" i="1"/>
  <c r="I797" i="1"/>
  <c r="I977" i="1"/>
  <c r="I301" i="1"/>
  <c r="I260" i="1"/>
  <c r="I381" i="1"/>
  <c r="I608" i="1"/>
  <c r="I218" i="1"/>
  <c r="H519" i="1"/>
  <c r="I231" i="1"/>
  <c r="I547" i="1"/>
  <c r="I588" i="1"/>
  <c r="I432" i="1"/>
  <c r="I674" i="1"/>
  <c r="I856" i="1"/>
  <c r="I533" i="1"/>
  <c r="H635" i="1"/>
  <c r="H458" i="1"/>
  <c r="I624" i="1"/>
  <c r="I776" i="1"/>
  <c r="I650" i="1"/>
  <c r="I706" i="1"/>
  <c r="I418" i="1"/>
  <c r="I96" i="1"/>
  <c r="I561" i="1"/>
  <c r="I727" i="1"/>
  <c r="I535" i="1"/>
  <c r="I280" i="1"/>
  <c r="H342" i="1"/>
  <c r="I294" i="1"/>
  <c r="I974" i="1"/>
  <c r="I941" i="1"/>
  <c r="I523" i="1"/>
  <c r="I335" i="1"/>
  <c r="I296" i="1"/>
  <c r="I286" i="1"/>
  <c r="I466" i="1"/>
  <c r="I545" i="1"/>
  <c r="I376" i="1"/>
  <c r="I756" i="1"/>
  <c r="I673" i="1"/>
  <c r="I785" i="1"/>
  <c r="I183" i="1"/>
  <c r="I47" i="1"/>
  <c r="H120" i="1"/>
  <c r="H273" i="1"/>
  <c r="I581" i="1"/>
  <c r="H365" i="1"/>
  <c r="H622" i="1"/>
  <c r="H512" i="1"/>
  <c r="H465" i="1"/>
  <c r="H734" i="1"/>
  <c r="I471" i="1"/>
  <c r="H746" i="1"/>
  <c r="H741" i="1"/>
  <c r="H591" i="1"/>
  <c r="H831" i="1"/>
  <c r="H13" i="1"/>
  <c r="I229" i="1"/>
  <c r="I465" i="1"/>
  <c r="I809" i="1"/>
  <c r="I890" i="1"/>
  <c r="I990" i="1"/>
  <c r="I226" i="1"/>
  <c r="I13" i="1"/>
  <c r="H212" i="1"/>
  <c r="H456" i="1"/>
  <c r="H409" i="1"/>
  <c r="I609" i="1"/>
  <c r="I765" i="1"/>
  <c r="I403" i="1"/>
  <c r="I138" i="1"/>
  <c r="I104" i="1"/>
  <c r="H455" i="1"/>
  <c r="H955" i="1"/>
  <c r="H865" i="1"/>
  <c r="H36" i="1"/>
  <c r="I647" i="1"/>
  <c r="I904" i="1"/>
  <c r="I780" i="1"/>
  <c r="I814" i="1"/>
  <c r="I156" i="1"/>
  <c r="H766" i="1"/>
  <c r="I699" i="1"/>
  <c r="H148" i="1"/>
  <c r="H547" i="1"/>
  <c r="H287" i="1"/>
  <c r="H599" i="1"/>
  <c r="H416" i="1"/>
  <c r="H768" i="1"/>
  <c r="I440" i="1"/>
  <c r="I168" i="1"/>
  <c r="H92" i="1"/>
  <c r="I121" i="1"/>
  <c r="I949" i="1"/>
  <c r="H493" i="1"/>
  <c r="I350" i="1"/>
  <c r="H692" i="1"/>
  <c r="I309" i="1"/>
  <c r="H531" i="1"/>
  <c r="I724" i="1"/>
  <c r="I956" i="1"/>
  <c r="I24" i="1"/>
  <c r="I831" i="1"/>
  <c r="I258" i="1"/>
  <c r="H373" i="1"/>
  <c r="H378" i="1"/>
  <c r="H801" i="1"/>
  <c r="I979" i="1"/>
  <c r="I351" i="1"/>
  <c r="I380" i="1"/>
  <c r="H441" i="1"/>
  <c r="H739" i="1"/>
  <c r="I870" i="1"/>
  <c r="H178" i="1"/>
  <c r="H451" i="1"/>
  <c r="I223" i="1"/>
  <c r="H423" i="1"/>
  <c r="H516" i="1"/>
  <c r="I720" i="1"/>
  <c r="I641" i="1"/>
  <c r="H743" i="1"/>
  <c r="I855" i="1"/>
  <c r="I82" i="1"/>
  <c r="I4" i="4"/>
  <c r="I3" i="4"/>
  <c r="I494" i="1"/>
  <c r="I562" i="1"/>
  <c r="I323" i="1"/>
  <c r="I399" i="1"/>
  <c r="I661" i="1"/>
  <c r="I221" i="1"/>
  <c r="I245" i="1"/>
  <c r="I653" i="1"/>
  <c r="I495" i="1"/>
  <c r="I681" i="1"/>
  <c r="I959" i="1"/>
  <c r="I914" i="1"/>
  <c r="I989" i="1"/>
  <c r="I213" i="1"/>
  <c r="I916" i="1"/>
  <c r="I582" i="1"/>
  <c r="I759" i="1"/>
  <c r="I320" i="1"/>
  <c r="I255" i="1"/>
  <c r="I355" i="1"/>
  <c r="I401" i="1"/>
  <c r="I715" i="1"/>
  <c r="I762" i="1"/>
  <c r="I787" i="1"/>
  <c r="I790" i="1"/>
  <c r="I144" i="1"/>
  <c r="I481" i="1"/>
  <c r="I214" i="1"/>
  <c r="I265" i="1"/>
  <c r="I460" i="1"/>
  <c r="I859" i="1"/>
  <c r="I709" i="1"/>
  <c r="I655" i="1"/>
  <c r="I891" i="1"/>
  <c r="I632" i="1"/>
  <c r="I732" i="1"/>
  <c r="I659" i="1"/>
  <c r="I485" i="1"/>
  <c r="I712" i="1"/>
  <c r="I723" i="1"/>
  <c r="H956" i="1"/>
  <c r="J242" i="1"/>
  <c r="J152" i="1"/>
  <c r="J309" i="1"/>
  <c r="J831" i="1"/>
  <c r="I877" i="1"/>
  <c r="J727" i="1"/>
  <c r="I604" i="1"/>
  <c r="H581" i="1"/>
  <c r="H266" i="1"/>
  <c r="H197" i="1"/>
  <c r="J98" i="1"/>
  <c r="J201" i="1"/>
  <c r="J112" i="1"/>
  <c r="I149" i="1"/>
  <c r="I63" i="1"/>
  <c r="J231" i="1"/>
  <c r="I39" i="1"/>
  <c r="H957" i="1"/>
  <c r="H877" i="1"/>
  <c r="I743" i="1"/>
  <c r="H253" i="1"/>
  <c r="J516" i="1"/>
  <c r="I476" i="1"/>
  <c r="H69" i="1"/>
  <c r="I100" i="1"/>
  <c r="H39" i="1"/>
  <c r="I854" i="1"/>
  <c r="H790" i="1"/>
  <c r="H921" i="1"/>
  <c r="I847" i="1"/>
  <c r="I127" i="1"/>
  <c r="I152" i="1"/>
  <c r="H847" i="1"/>
  <c r="H154" i="1"/>
  <c r="H396" i="1"/>
  <c r="J92" i="1"/>
  <c r="I777" i="1"/>
  <c r="J704" i="1"/>
  <c r="H840" i="1"/>
  <c r="J790" i="1"/>
  <c r="J916" i="1"/>
  <c r="J550" i="1"/>
  <c r="J586" i="1"/>
  <c r="H272" i="1"/>
  <c r="I252" i="1"/>
  <c r="I159" i="1"/>
  <c r="I72" i="1"/>
  <c r="H77" i="1"/>
  <c r="H22" i="1"/>
  <c r="I197" i="1"/>
  <c r="H73" i="1"/>
  <c r="I69" i="1"/>
  <c r="I957" i="1"/>
  <c r="H882" i="1"/>
  <c r="H977" i="1"/>
  <c r="H333" i="1"/>
  <c r="I965" i="1"/>
  <c r="I875" i="1"/>
  <c r="I625" i="1"/>
  <c r="H727" i="1"/>
  <c r="I907" i="1"/>
  <c r="I840" i="1"/>
  <c r="I860" i="1"/>
  <c r="H855" i="1"/>
  <c r="H850" i="1"/>
  <c r="H561" i="1"/>
  <c r="H619" i="1"/>
  <c r="I266" i="1"/>
  <c r="H354" i="1"/>
  <c r="H403" i="1"/>
  <c r="H460" i="1"/>
  <c r="I272" i="1"/>
  <c r="I142" i="1"/>
  <c r="I12" i="1"/>
  <c r="J137" i="1"/>
  <c r="H72" i="1"/>
  <c r="H63" i="1"/>
  <c r="I952" i="1"/>
  <c r="H952" i="1"/>
  <c r="I442" i="1"/>
  <c r="J512" i="1"/>
  <c r="H100" i="1"/>
  <c r="H10" i="1"/>
  <c r="I807" i="1"/>
  <c r="J82" i="1"/>
  <c r="I734" i="1"/>
  <c r="H940" i="1"/>
  <c r="H723" i="1"/>
  <c r="I902" i="1"/>
  <c r="J860" i="1"/>
  <c r="J654" i="1"/>
  <c r="I728" i="1"/>
  <c r="J598" i="1"/>
  <c r="I619" i="1"/>
  <c r="H625" i="1"/>
  <c r="H331" i="1"/>
  <c r="I398" i="1"/>
  <c r="H127" i="1"/>
  <c r="I7" i="1"/>
  <c r="H128" i="1"/>
  <c r="H82" i="1"/>
  <c r="H832" i="1"/>
  <c r="H927" i="1"/>
  <c r="J365" i="1"/>
  <c r="H24" i="1"/>
  <c r="I507" i="1"/>
  <c r="H573" i="1"/>
  <c r="J507" i="1"/>
  <c r="H313" i="1"/>
  <c r="H569" i="1"/>
  <c r="H835" i="1"/>
  <c r="H950" i="1"/>
  <c r="J956" i="1"/>
  <c r="H555" i="1"/>
  <c r="H682" i="1"/>
  <c r="J450" i="1"/>
  <c r="I206" i="1"/>
  <c r="H900" i="1"/>
  <c r="I573" i="1"/>
  <c r="H991" i="1"/>
  <c r="H836" i="1"/>
  <c r="J811" i="1"/>
  <c r="I643" i="1"/>
  <c r="I372" i="1"/>
  <c r="I508" i="1"/>
  <c r="H206" i="1"/>
  <c r="H812" i="1"/>
  <c r="I925" i="1"/>
  <c r="J643" i="1"/>
  <c r="H816" i="1"/>
  <c r="I354" i="1"/>
  <c r="J508" i="1"/>
  <c r="I390" i="1"/>
  <c r="H318" i="1"/>
  <c r="I812" i="1"/>
  <c r="H752" i="1"/>
  <c r="H736" i="1"/>
  <c r="I682" i="1"/>
  <c r="I881" i="1"/>
  <c r="I816" i="1"/>
  <c r="H295" i="1"/>
  <c r="H445" i="1"/>
  <c r="J390" i="1"/>
  <c r="J419" i="1"/>
  <c r="J318" i="1"/>
  <c r="I52" i="1"/>
  <c r="J499" i="1"/>
  <c r="J719" i="1"/>
  <c r="I975" i="1"/>
  <c r="H875" i="1"/>
  <c r="I781" i="1"/>
  <c r="H681" i="1"/>
  <c r="H815" i="1"/>
  <c r="I801" i="1"/>
  <c r="H805" i="1"/>
  <c r="I629" i="1"/>
  <c r="H542" i="1"/>
  <c r="I595" i="1"/>
  <c r="I736" i="1"/>
  <c r="I419" i="1"/>
  <c r="I445" i="1"/>
  <c r="I437" i="1"/>
  <c r="I499" i="1"/>
  <c r="H777" i="1"/>
  <c r="H925" i="1"/>
  <c r="I815" i="1"/>
  <c r="H582" i="1"/>
  <c r="I900" i="1"/>
  <c r="J801" i="1"/>
  <c r="I805" i="1"/>
  <c r="H211" i="1"/>
  <c r="H975" i="1"/>
  <c r="H810" i="1"/>
  <c r="J629" i="1"/>
  <c r="H961" i="1"/>
  <c r="I703" i="1"/>
  <c r="J582" i="1"/>
  <c r="H724" i="1"/>
  <c r="I911" i="1"/>
  <c r="I276" i="1"/>
  <c r="H52" i="1"/>
  <c r="I211" i="1"/>
  <c r="I770" i="1"/>
  <c r="J835" i="1"/>
  <c r="H770" i="1"/>
  <c r="H703" i="1"/>
  <c r="I716" i="1"/>
  <c r="J603" i="1"/>
  <c r="H911" i="1"/>
  <c r="J295" i="1"/>
  <c r="H276" i="1"/>
  <c r="I996" i="1"/>
  <c r="I810" i="1"/>
  <c r="I961" i="1"/>
  <c r="H916" i="1"/>
  <c r="I836" i="1"/>
  <c r="J698" i="1"/>
  <c r="J724" i="1"/>
  <c r="I555" i="1"/>
  <c r="H437" i="1"/>
  <c r="H53" i="1"/>
  <c r="J716" i="1"/>
  <c r="H283" i="1"/>
  <c r="I811" i="1"/>
  <c r="I53" i="1"/>
  <c r="I752" i="1"/>
  <c r="I950" i="1"/>
  <c r="I991" i="1"/>
  <c r="H603" i="1"/>
  <c r="H586" i="1"/>
  <c r="H372" i="1"/>
  <c r="I283" i="1"/>
  <c r="H610" i="1"/>
  <c r="J401" i="1"/>
  <c r="J410" i="1"/>
  <c r="I222" i="1"/>
  <c r="H243" i="1"/>
  <c r="J527" i="1"/>
  <c r="H783" i="1"/>
  <c r="H247" i="1"/>
  <c r="I216" i="1"/>
  <c r="J381" i="1"/>
  <c r="H580" i="1"/>
  <c r="J554" i="1"/>
  <c r="I520" i="1"/>
  <c r="H504" i="1"/>
  <c r="H375" i="1"/>
  <c r="I243" i="1"/>
  <c r="I441" i="1"/>
  <c r="I607" i="1"/>
  <c r="H670" i="1"/>
  <c r="H410" i="1"/>
  <c r="I516" i="1"/>
  <c r="H176" i="1"/>
  <c r="H322" i="1"/>
  <c r="I359" i="1"/>
  <c r="I311" i="1"/>
  <c r="I370" i="1"/>
  <c r="I375" i="1"/>
  <c r="H28" i="1"/>
  <c r="H38" i="1"/>
  <c r="I452" i="1"/>
  <c r="J715" i="1"/>
  <c r="I569" i="1"/>
  <c r="H475" i="1"/>
  <c r="H297" i="1"/>
  <c r="J610" i="1"/>
  <c r="J806" i="1"/>
  <c r="J762" i="1"/>
  <c r="I531" i="1"/>
  <c r="J373" i="1"/>
  <c r="H355" i="1"/>
  <c r="H59" i="1"/>
  <c r="I25" i="1"/>
  <c r="H535" i="1"/>
  <c r="H715" i="1"/>
  <c r="H686" i="1"/>
  <c r="I783" i="1"/>
  <c r="I322" i="1"/>
  <c r="H160" i="1"/>
  <c r="H401" i="1"/>
  <c r="H834" i="1"/>
  <c r="H702" i="1"/>
  <c r="J720" i="1"/>
  <c r="I636" i="1"/>
  <c r="J686" i="1"/>
  <c r="I553" i="1"/>
  <c r="H653" i="1"/>
  <c r="J475" i="1"/>
  <c r="H452" i="1"/>
  <c r="H368" i="1"/>
  <c r="J504" i="1"/>
  <c r="H141" i="1"/>
  <c r="J355" i="1"/>
  <c r="J25" i="1"/>
  <c r="H588" i="1"/>
  <c r="J380" i="1"/>
  <c r="I986" i="1"/>
  <c r="H698" i="1"/>
  <c r="J695" i="1"/>
  <c r="H527" i="1"/>
  <c r="J636" i="1"/>
  <c r="I542" i="1"/>
  <c r="J653" i="1"/>
  <c r="H453" i="1"/>
  <c r="I313" i="1"/>
  <c r="I368" i="1"/>
  <c r="H359" i="1"/>
  <c r="I287" i="1"/>
  <c r="J481" i="1"/>
  <c r="I267" i="1"/>
  <c r="H216" i="1"/>
  <c r="I141" i="1"/>
  <c r="J781" i="1"/>
  <c r="J441" i="1"/>
  <c r="J431" i="1"/>
  <c r="J311" i="1"/>
  <c r="H761" i="1"/>
  <c r="J652" i="1"/>
  <c r="J340" i="1"/>
  <c r="H565" i="1"/>
  <c r="I404" i="1"/>
  <c r="I319" i="1"/>
  <c r="J494" i="1"/>
  <c r="H481" i="1"/>
  <c r="H74" i="1"/>
  <c r="H64" i="1"/>
  <c r="H130" i="1"/>
  <c r="H740" i="1"/>
  <c r="I754" i="1"/>
  <c r="I315" i="1"/>
  <c r="I480" i="1"/>
  <c r="J388" i="1"/>
  <c r="J267" i="1"/>
  <c r="I725" i="1"/>
  <c r="H780" i="1"/>
  <c r="H553" i="1"/>
  <c r="J661" i="1"/>
  <c r="H595" i="1"/>
  <c r="I538" i="1"/>
  <c r="H579" i="1"/>
  <c r="H520" i="1"/>
  <c r="H554" i="1"/>
  <c r="H369" i="1"/>
  <c r="I191" i="1"/>
  <c r="J456" i="1"/>
  <c r="I446" i="1"/>
  <c r="I130" i="1"/>
  <c r="H98" i="1"/>
  <c r="H754" i="1"/>
  <c r="I761" i="1"/>
  <c r="J467" i="1"/>
  <c r="I920" i="1"/>
  <c r="I800" i="1"/>
  <c r="J670" i="1"/>
  <c r="H707" i="1"/>
  <c r="I409" i="1"/>
  <c r="H495" i="1"/>
  <c r="I420" i="1"/>
  <c r="I373" i="1"/>
  <c r="I340" i="1"/>
  <c r="H305" i="1"/>
  <c r="H237" i="1"/>
  <c r="H155" i="1"/>
  <c r="H350" i="1"/>
  <c r="H995" i="1"/>
  <c r="H945" i="1"/>
  <c r="H895" i="1"/>
  <c r="H652" i="1"/>
  <c r="I892" i="1"/>
  <c r="H720" i="1"/>
  <c r="J800" i="1"/>
  <c r="J673" i="1"/>
  <c r="I628" i="1"/>
  <c r="J631" i="1"/>
  <c r="H627" i="1"/>
  <c r="J495" i="1"/>
  <c r="J420" i="1"/>
  <c r="I364" i="1"/>
  <c r="I369" i="1"/>
  <c r="H328" i="1"/>
  <c r="J547" i="1"/>
  <c r="I305" i="1"/>
  <c r="H7" i="1"/>
  <c r="H191" i="1"/>
  <c r="I28" i="1"/>
  <c r="H291" i="1"/>
  <c r="H68" i="1"/>
  <c r="H370" i="1"/>
  <c r="J424" i="1"/>
  <c r="J535" i="1"/>
  <c r="I385" i="1"/>
  <c r="J376" i="1"/>
  <c r="J342" i="1"/>
  <c r="J780" i="1"/>
  <c r="I729" i="1"/>
  <c r="J628" i="1"/>
  <c r="I627" i="1"/>
  <c r="I614" i="1"/>
  <c r="H467" i="1"/>
  <c r="H319" i="1"/>
  <c r="J404" i="1"/>
  <c r="H468" i="1"/>
  <c r="H351" i="1"/>
  <c r="H624" i="1"/>
  <c r="J212" i="1"/>
  <c r="H901" i="1"/>
  <c r="J740" i="1"/>
  <c r="H829" i="1"/>
  <c r="H323" i="1"/>
  <c r="I9" i="1"/>
  <c r="H917" i="1"/>
  <c r="H517" i="1"/>
  <c r="J290" i="1"/>
  <c r="H263" i="1"/>
  <c r="J132" i="1"/>
  <c r="H632" i="1"/>
  <c r="I182" i="1"/>
  <c r="I962" i="1"/>
  <c r="I829" i="1"/>
  <c r="H861" i="1"/>
  <c r="I707" i="1"/>
  <c r="J543" i="1"/>
  <c r="H473" i="1"/>
  <c r="H424" i="1"/>
  <c r="H163" i="1"/>
  <c r="I132" i="1"/>
  <c r="H583" i="1"/>
  <c r="H54" i="1"/>
  <c r="H282" i="1"/>
  <c r="I525" i="1"/>
  <c r="H611" i="1"/>
  <c r="I528" i="1"/>
  <c r="J690" i="1"/>
  <c r="J999" i="1"/>
  <c r="J669" i="1"/>
  <c r="J826" i="1"/>
  <c r="I669" i="1"/>
  <c r="J941" i="1"/>
  <c r="J523" i="1"/>
  <c r="J632" i="1"/>
  <c r="J901" i="1"/>
  <c r="H539" i="1"/>
  <c r="H418" i="1"/>
  <c r="H448" i="1"/>
  <c r="J323" i="1"/>
  <c r="I186" i="1"/>
  <c r="I117" i="1"/>
  <c r="H336" i="1"/>
  <c r="J172" i="1"/>
  <c r="H172" i="1"/>
  <c r="J635" i="1"/>
  <c r="J457" i="1"/>
  <c r="I473" i="1"/>
  <c r="I456" i="1"/>
  <c r="I999" i="1"/>
  <c r="I917" i="1"/>
  <c r="I867" i="1"/>
  <c r="I644" i="1"/>
  <c r="I517" i="1"/>
  <c r="H896" i="1"/>
  <c r="H485" i="1"/>
  <c r="J409" i="1"/>
  <c r="I539" i="1"/>
  <c r="I290" i="1"/>
  <c r="H182" i="1"/>
  <c r="J336" i="1"/>
  <c r="I99" i="1"/>
  <c r="H99" i="1"/>
  <c r="I38" i="1"/>
  <c r="J337" i="1"/>
  <c r="I992" i="1"/>
  <c r="I942" i="1"/>
  <c r="H992" i="1"/>
  <c r="H825" i="1"/>
  <c r="H732" i="1"/>
  <c r="I937" i="1"/>
  <c r="H830" i="1"/>
  <c r="H841" i="1"/>
  <c r="I912" i="1"/>
  <c r="I849" i="1"/>
  <c r="I861" i="1"/>
  <c r="J896" i="1"/>
  <c r="H623" i="1"/>
  <c r="J485" i="1"/>
  <c r="J205" i="1"/>
  <c r="I987" i="1"/>
  <c r="H987" i="1"/>
  <c r="H862" i="1"/>
  <c r="H967" i="1"/>
  <c r="J461" i="1"/>
  <c r="J351" i="1"/>
  <c r="J418" i="1"/>
  <c r="I887" i="1"/>
  <c r="I862" i="1"/>
  <c r="H912" i="1"/>
  <c r="I830" i="1"/>
  <c r="H941" i="1"/>
  <c r="I263" i="1"/>
  <c r="H528" i="1"/>
  <c r="H665" i="1"/>
  <c r="I611" i="1"/>
  <c r="I365" i="1"/>
  <c r="H232" i="1"/>
  <c r="H765" i="1"/>
  <c r="H849" i="1"/>
  <c r="I799" i="1"/>
  <c r="I665" i="1"/>
  <c r="H725" i="1"/>
  <c r="J557" i="1"/>
  <c r="J622" i="1"/>
  <c r="J624" i="1"/>
  <c r="H744" i="1"/>
  <c r="H380" i="1"/>
  <c r="I337" i="1"/>
  <c r="H494" i="1"/>
  <c r="H440" i="1"/>
  <c r="I232" i="1"/>
  <c r="H205" i="1"/>
  <c r="I155" i="1"/>
  <c r="H91" i="1"/>
  <c r="H231" i="1"/>
  <c r="H962" i="1"/>
  <c r="H942" i="1"/>
  <c r="J117" i="1"/>
  <c r="I826" i="1"/>
  <c r="J729" i="1"/>
  <c r="H557" i="1"/>
  <c r="I579" i="1"/>
  <c r="J282" i="1"/>
  <c r="H892" i="1"/>
  <c r="H887" i="1"/>
  <c r="J765" i="1"/>
  <c r="H799" i="1"/>
  <c r="I388" i="1"/>
  <c r="I165" i="1"/>
  <c r="I91" i="1"/>
  <c r="J286" i="1"/>
  <c r="H937" i="1"/>
  <c r="H867" i="1"/>
  <c r="H391" i="1"/>
  <c r="H525" i="1"/>
  <c r="J43" i="1"/>
  <c r="I43" i="1"/>
  <c r="H630" i="1"/>
  <c r="J630" i="1"/>
  <c r="I630" i="1"/>
  <c r="J150" i="1"/>
  <c r="H150" i="1"/>
  <c r="I150" i="1"/>
  <c r="J116" i="1"/>
  <c r="H116" i="1"/>
  <c r="I663" i="1"/>
  <c r="H663" i="1"/>
  <c r="J663" i="1"/>
  <c r="H321" i="1"/>
  <c r="I321" i="1"/>
  <c r="J321" i="1"/>
  <c r="H466" i="1"/>
  <c r="J466" i="1"/>
  <c r="H303" i="1"/>
  <c r="J303" i="1"/>
  <c r="I303" i="1"/>
  <c r="H545" i="1"/>
  <c r="J545" i="1"/>
  <c r="H235" i="1"/>
  <c r="J235" i="1"/>
  <c r="I358" i="1"/>
  <c r="H358" i="1"/>
  <c r="J358" i="1"/>
  <c r="I567" i="1"/>
  <c r="H567" i="1"/>
  <c r="J567" i="1"/>
  <c r="H597" i="1"/>
  <c r="J597" i="1"/>
  <c r="I597" i="1"/>
  <c r="I345" i="1"/>
  <c r="H345" i="1"/>
  <c r="I530" i="1"/>
  <c r="H530" i="1"/>
  <c r="J314" i="1"/>
  <c r="H314" i="1"/>
  <c r="H506" i="1"/>
  <c r="I506" i="1"/>
  <c r="I735" i="1"/>
  <c r="H735" i="1"/>
  <c r="H541" i="1"/>
  <c r="J541" i="1"/>
  <c r="I541" i="1"/>
  <c r="H413" i="1"/>
  <c r="J413" i="1"/>
  <c r="I564" i="1"/>
  <c r="J564" i="1"/>
  <c r="I646" i="1"/>
  <c r="J646" i="1"/>
  <c r="H671" i="1"/>
  <c r="J671" i="1"/>
  <c r="J737" i="1"/>
  <c r="H737" i="1"/>
  <c r="J804" i="1"/>
  <c r="I804" i="1"/>
  <c r="J971" i="1"/>
  <c r="H971" i="1"/>
  <c r="H934" i="1"/>
  <c r="J934" i="1"/>
  <c r="H874" i="1"/>
  <c r="J874" i="1"/>
  <c r="J906" i="1"/>
  <c r="H906" i="1"/>
  <c r="J976" i="1"/>
  <c r="I976" i="1"/>
  <c r="H785" i="1"/>
  <c r="J785" i="1"/>
  <c r="H964" i="1"/>
  <c r="J964" i="1"/>
  <c r="I964" i="1"/>
  <c r="I677" i="1"/>
  <c r="H677" i="1"/>
  <c r="H760" i="1"/>
  <c r="J760" i="1"/>
  <c r="H851" i="1"/>
  <c r="I851" i="1"/>
  <c r="J794" i="1"/>
  <c r="H794" i="1"/>
  <c r="J903" i="1"/>
  <c r="I903" i="1"/>
  <c r="H903" i="1"/>
  <c r="J938" i="1"/>
  <c r="I938" i="1"/>
  <c r="H938" i="1"/>
  <c r="J220" i="1"/>
  <c r="I220" i="1"/>
  <c r="I971" i="1"/>
  <c r="I934" i="1"/>
  <c r="H820" i="1"/>
  <c r="H673" i="1"/>
  <c r="J851" i="1"/>
  <c r="I635" i="1"/>
  <c r="I821" i="1"/>
  <c r="H745" i="1"/>
  <c r="J825" i="1"/>
  <c r="J677" i="1"/>
  <c r="H661" i="1"/>
  <c r="J699" i="1"/>
  <c r="H891" i="1"/>
  <c r="I623" i="1"/>
  <c r="I543" i="1"/>
  <c r="I328" i="1"/>
  <c r="I360" i="1"/>
  <c r="J221" i="1"/>
  <c r="H225" i="1"/>
  <c r="J181" i="1"/>
  <c r="I181" i="1"/>
  <c r="H181" i="1"/>
  <c r="J223" i="1"/>
  <c r="H223" i="1"/>
  <c r="J14" i="1"/>
  <c r="H14" i="1"/>
  <c r="J442" i="1"/>
  <c r="J343" i="1"/>
  <c r="I343" i="1"/>
  <c r="H343" i="1"/>
  <c r="H43" i="1"/>
  <c r="J148" i="1"/>
  <c r="I40" i="1"/>
  <c r="J40" i="1"/>
  <c r="H40" i="1"/>
  <c r="H93" i="1"/>
  <c r="J93" i="1"/>
  <c r="J411" i="1"/>
  <c r="H411" i="1"/>
  <c r="J285" i="1"/>
  <c r="H285" i="1"/>
  <c r="I392" i="1"/>
  <c r="H392" i="1"/>
  <c r="J392" i="1"/>
  <c r="H532" i="1"/>
  <c r="J532" i="1"/>
  <c r="H166" i="1"/>
  <c r="J166" i="1"/>
  <c r="I166" i="1"/>
  <c r="J126" i="1"/>
  <c r="I126" i="1"/>
  <c r="H126" i="1"/>
  <c r="H429" i="1"/>
  <c r="I429" i="1"/>
  <c r="I549" i="1"/>
  <c r="H549" i="1"/>
  <c r="J549" i="1"/>
  <c r="J292" i="1"/>
  <c r="H292" i="1"/>
  <c r="J617" i="1"/>
  <c r="H617" i="1"/>
  <c r="I617" i="1"/>
  <c r="J269" i="1"/>
  <c r="I269" i="1"/>
  <c r="H269" i="1"/>
  <c r="I827" i="1"/>
  <c r="J827" i="1"/>
  <c r="H827" i="1"/>
  <c r="J749" i="1"/>
  <c r="H749" i="1"/>
  <c r="H680" i="1"/>
  <c r="J680" i="1"/>
  <c r="I793" i="1"/>
  <c r="J793" i="1"/>
  <c r="I44" i="1"/>
  <c r="J44" i="1"/>
  <c r="H44" i="1"/>
  <c r="J432" i="1"/>
  <c r="J402" i="1"/>
  <c r="I402" i="1"/>
  <c r="H402" i="1"/>
  <c r="H307" i="1"/>
  <c r="J307" i="1"/>
  <c r="I307" i="1"/>
  <c r="I391" i="1"/>
  <c r="J301" i="1"/>
  <c r="H301" i="1"/>
  <c r="H80" i="1"/>
  <c r="J80" i="1"/>
  <c r="I80" i="1"/>
  <c r="J4" i="1"/>
  <c r="H4" i="1"/>
  <c r="I4" i="1"/>
  <c r="I493" i="1"/>
  <c r="J493" i="1"/>
  <c r="H245" i="1"/>
  <c r="J245" i="1"/>
  <c r="H439" i="1"/>
  <c r="I439" i="1"/>
  <c r="J208" i="1"/>
  <c r="H208" i="1"/>
  <c r="I208" i="1"/>
  <c r="I578" i="1"/>
  <c r="H578" i="1"/>
  <c r="J578" i="1"/>
  <c r="I502" i="1"/>
  <c r="J502" i="1"/>
  <c r="H502" i="1"/>
  <c r="I843" i="1"/>
  <c r="H843" i="1"/>
  <c r="J843" i="1"/>
  <c r="I690" i="1"/>
  <c r="I766" i="1"/>
  <c r="J649" i="1"/>
  <c r="I751" i="1"/>
  <c r="J871" i="1"/>
  <c r="H776" i="1"/>
  <c r="J769" i="1"/>
  <c r="J732" i="1"/>
  <c r="H487" i="1"/>
  <c r="H415" i="1"/>
  <c r="I363" i="1"/>
  <c r="J531" i="1"/>
  <c r="H400" i="1"/>
  <c r="I511" i="1"/>
  <c r="I455" i="1"/>
  <c r="J350" i="1"/>
  <c r="J222" i="1"/>
  <c r="I332" i="1"/>
  <c r="J735" i="1"/>
  <c r="H646" i="1"/>
  <c r="H315" i="1"/>
  <c r="J590" i="1"/>
  <c r="J273" i="1"/>
  <c r="I273" i="1"/>
  <c r="J164" i="1"/>
  <c r="I164" i="1"/>
  <c r="H434" i="1"/>
  <c r="I434" i="1"/>
  <c r="I200" i="1"/>
  <c r="J200" i="1"/>
  <c r="H200" i="1"/>
  <c r="J348" i="1"/>
  <c r="I348" i="1"/>
  <c r="H348" i="1"/>
  <c r="H18" i="1"/>
  <c r="I18" i="1"/>
  <c r="H601" i="1"/>
  <c r="I601" i="1"/>
  <c r="J601" i="1"/>
  <c r="I874" i="1"/>
  <c r="J568" i="1"/>
  <c r="H568" i="1"/>
  <c r="I906" i="1"/>
  <c r="J776" i="1"/>
  <c r="I769" i="1"/>
  <c r="H594" i="1"/>
  <c r="H602" i="1"/>
  <c r="H486" i="1"/>
  <c r="I384" i="1"/>
  <c r="J511" i="1"/>
  <c r="I400" i="1"/>
  <c r="J455" i="1"/>
  <c r="I292" i="1"/>
  <c r="J198" i="1"/>
  <c r="H327" i="1"/>
  <c r="J332" i="1"/>
  <c r="I14" i="1"/>
  <c r="J766" i="1"/>
  <c r="H376" i="1"/>
  <c r="J271" i="1"/>
  <c r="I271" i="1"/>
  <c r="J157" i="1"/>
  <c r="H157" i="1"/>
  <c r="J179" i="1"/>
  <c r="I179" i="1"/>
  <c r="J111" i="1"/>
  <c r="I111" i="1"/>
  <c r="H111" i="1"/>
  <c r="I21" i="1"/>
  <c r="J21" i="1"/>
  <c r="J115" i="1"/>
  <c r="H115" i="1"/>
  <c r="I115" i="1"/>
  <c r="J412" i="1"/>
  <c r="H412" i="1"/>
  <c r="H265" i="1"/>
  <c r="J265" i="1"/>
  <c r="H221" i="1"/>
  <c r="J256" i="1"/>
  <c r="I256" i="1"/>
  <c r="H256" i="1"/>
  <c r="H184" i="1"/>
  <c r="I184" i="1"/>
  <c r="J184" i="1"/>
  <c r="I484" i="1"/>
  <c r="J484" i="1"/>
  <c r="J426" i="1"/>
  <c r="H426" i="1"/>
  <c r="J259" i="1"/>
  <c r="I259" i="1"/>
  <c r="H259" i="1"/>
  <c r="J803" i="1"/>
  <c r="I803" i="1"/>
  <c r="H803" i="1"/>
  <c r="I717" i="1"/>
  <c r="J717" i="1"/>
  <c r="H717" i="1"/>
  <c r="I483" i="1"/>
  <c r="J483" i="1"/>
  <c r="H483" i="1"/>
  <c r="H666" i="1"/>
  <c r="I666" i="1"/>
  <c r="H756" i="1"/>
  <c r="J756" i="1"/>
  <c r="I820" i="1"/>
  <c r="H649" i="1"/>
  <c r="J530" i="1"/>
  <c r="H432" i="1"/>
  <c r="H363" i="1"/>
  <c r="I413" i="1"/>
  <c r="I310" i="1"/>
  <c r="I235" i="1"/>
  <c r="J163" i="1"/>
  <c r="I314" i="1"/>
  <c r="I33" i="1"/>
  <c r="I148" i="1"/>
  <c r="I500" i="1"/>
  <c r="H564" i="1"/>
  <c r="J594" i="1"/>
  <c r="I602" i="1"/>
  <c r="J345" i="1"/>
  <c r="H480" i="1"/>
  <c r="I285" i="1"/>
  <c r="I212" i="1"/>
  <c r="I116" i="1"/>
  <c r="J327" i="1"/>
  <c r="H558" i="1"/>
  <c r="I426" i="1"/>
  <c r="H427" i="1"/>
  <c r="J427" i="1"/>
  <c r="I427" i="1"/>
  <c r="H382" i="1"/>
  <c r="J382" i="1"/>
  <c r="I382" i="1"/>
  <c r="J325" i="1"/>
  <c r="H325" i="1"/>
  <c r="I325" i="1"/>
  <c r="H488" i="1"/>
  <c r="I488" i="1"/>
  <c r="I621" i="1"/>
  <c r="J621" i="1"/>
  <c r="H621" i="1"/>
  <c r="H260" i="1"/>
  <c r="J260" i="1"/>
  <c r="I145" i="1"/>
  <c r="J145" i="1"/>
  <c r="J234" i="1"/>
  <c r="I234" i="1"/>
  <c r="H234" i="1"/>
  <c r="J284" i="1"/>
  <c r="I284" i="1"/>
  <c r="H284" i="1"/>
  <c r="J357" i="1"/>
  <c r="H357" i="1"/>
  <c r="I357" i="1"/>
  <c r="J443" i="1"/>
  <c r="I443" i="1"/>
  <c r="I324" i="1"/>
  <c r="H324" i="1"/>
  <c r="J324" i="1"/>
  <c r="J421" i="1"/>
  <c r="H421" i="1"/>
  <c r="I421" i="1"/>
  <c r="J540" i="1"/>
  <c r="I540" i="1"/>
  <c r="J423" i="1"/>
  <c r="I423" i="1"/>
  <c r="J808" i="1"/>
  <c r="I808" i="1"/>
  <c r="H808" i="1"/>
  <c r="J612" i="1"/>
  <c r="H612" i="1"/>
  <c r="I612" i="1"/>
  <c r="I713" i="1"/>
  <c r="J713" i="1"/>
  <c r="H713" i="1"/>
  <c r="H474" i="1"/>
  <c r="I474" i="1"/>
  <c r="I616" i="1"/>
  <c r="H616" i="1"/>
  <c r="J773" i="1"/>
  <c r="H773" i="1"/>
  <c r="I773" i="1"/>
  <c r="H106" i="1"/>
  <c r="J106" i="1"/>
  <c r="I106" i="1"/>
  <c r="I46" i="1"/>
  <c r="J46" i="1"/>
  <c r="I239" i="1"/>
  <c r="H239" i="1"/>
  <c r="J239" i="1"/>
  <c r="H428" i="1"/>
  <c r="J428" i="1"/>
  <c r="I428" i="1"/>
  <c r="I556" i="1"/>
  <c r="J556" i="1"/>
  <c r="H556" i="1"/>
  <c r="I755" i="1"/>
  <c r="J755" i="1"/>
  <c r="J788" i="1"/>
  <c r="I788" i="1"/>
  <c r="H788" i="1"/>
  <c r="I519" i="1"/>
  <c r="J519" i="1"/>
  <c r="J730" i="1"/>
  <c r="H730" i="1"/>
  <c r="I526" i="1"/>
  <c r="J526" i="1"/>
  <c r="H526" i="1"/>
  <c r="I613" i="1"/>
  <c r="J613" i="1"/>
  <c r="H613" i="1"/>
  <c r="H722" i="1"/>
  <c r="I722" i="1"/>
  <c r="J722" i="1"/>
  <c r="H705" i="1"/>
  <c r="J705" i="1"/>
  <c r="J774" i="1"/>
  <c r="H774" i="1"/>
  <c r="J859" i="1"/>
  <c r="H859" i="1"/>
  <c r="H839" i="1"/>
  <c r="J839" i="1"/>
  <c r="J709" i="1"/>
  <c r="H709" i="1"/>
  <c r="H856" i="1"/>
  <c r="J856" i="1"/>
  <c r="H894" i="1"/>
  <c r="J894" i="1"/>
  <c r="H655" i="1"/>
  <c r="J655" i="1"/>
  <c r="I731" i="1"/>
  <c r="J731" i="1"/>
  <c r="J842" i="1"/>
  <c r="H842" i="1"/>
  <c r="I842" i="1"/>
  <c r="I577" i="1"/>
  <c r="H577" i="1"/>
  <c r="H701" i="1"/>
  <c r="J701" i="1"/>
  <c r="I701" i="1"/>
  <c r="J792" i="1"/>
  <c r="H792" i="1"/>
  <c r="I853" i="1"/>
  <c r="H853" i="1"/>
  <c r="J853" i="1"/>
  <c r="J923" i="1"/>
  <c r="I923" i="1"/>
  <c r="H923" i="1"/>
  <c r="J968" i="1"/>
  <c r="I968" i="1"/>
  <c r="H968" i="1"/>
  <c r="J885" i="1"/>
  <c r="I885" i="1"/>
  <c r="J910" i="1"/>
  <c r="I910" i="1"/>
  <c r="J935" i="1"/>
  <c r="I935" i="1"/>
  <c r="J960" i="1"/>
  <c r="I960" i="1"/>
  <c r="J985" i="1"/>
  <c r="I985" i="1"/>
  <c r="J196" i="1"/>
  <c r="H196" i="1"/>
  <c r="J281" i="1"/>
  <c r="I281" i="1"/>
  <c r="J124" i="1"/>
  <c r="H124" i="1"/>
  <c r="I124" i="1"/>
  <c r="H496" i="1"/>
  <c r="J496" i="1"/>
  <c r="H447" i="1"/>
  <c r="I447" i="1"/>
  <c r="I36" i="1"/>
  <c r="J36" i="1"/>
  <c r="H533" i="1"/>
  <c r="J533" i="1"/>
  <c r="H227" i="1"/>
  <c r="I227" i="1"/>
  <c r="J513" i="1"/>
  <c r="H513" i="1"/>
  <c r="H270" i="1"/>
  <c r="J270" i="1"/>
  <c r="I270" i="1"/>
  <c r="I515" i="1"/>
  <c r="H515" i="1"/>
  <c r="J244" i="1"/>
  <c r="I244" i="1"/>
  <c r="H244" i="1"/>
  <c r="H566" i="1"/>
  <c r="J566" i="1"/>
  <c r="I566" i="1"/>
  <c r="H687" i="1"/>
  <c r="J687" i="1"/>
  <c r="J458" i="1"/>
  <c r="I458" i="1"/>
  <c r="H524" i="1"/>
  <c r="J524" i="1"/>
  <c r="J462" i="1"/>
  <c r="H462" i="1"/>
  <c r="J536" i="1"/>
  <c r="H536" i="1"/>
  <c r="J659" i="1"/>
  <c r="H659" i="1"/>
  <c r="J779" i="1"/>
  <c r="H779" i="1"/>
  <c r="H864" i="1"/>
  <c r="J864" i="1"/>
  <c r="I864" i="1"/>
  <c r="H949" i="1"/>
  <c r="J949" i="1"/>
  <c r="H753" i="1"/>
  <c r="I753" i="1"/>
  <c r="J753" i="1"/>
  <c r="J660" i="1"/>
  <c r="I660" i="1"/>
  <c r="I733" i="1"/>
  <c r="H733" i="1"/>
  <c r="J733" i="1"/>
  <c r="J236" i="1"/>
  <c r="H236" i="1"/>
  <c r="I34" i="1"/>
  <c r="J34" i="1"/>
  <c r="H34" i="1"/>
  <c r="I207" i="1"/>
  <c r="H207" i="1"/>
  <c r="I596" i="1"/>
  <c r="J596" i="1"/>
  <c r="H596" i="1"/>
  <c r="J230" i="1"/>
  <c r="H230" i="1"/>
  <c r="J393" i="1"/>
  <c r="I393" i="1"/>
  <c r="I522" i="1"/>
  <c r="J522" i="1"/>
  <c r="I219" i="1"/>
  <c r="H219" i="1"/>
  <c r="J219" i="1"/>
  <c r="H275" i="1"/>
  <c r="J275" i="1"/>
  <c r="J241" i="1"/>
  <c r="H241" i="1"/>
  <c r="J377" i="1"/>
  <c r="H377" i="1"/>
  <c r="H397" i="1"/>
  <c r="I397" i="1"/>
  <c r="I317" i="1"/>
  <c r="J317" i="1"/>
  <c r="H317" i="1"/>
  <c r="I241" i="1"/>
  <c r="H503" i="1"/>
  <c r="J360" i="1"/>
  <c r="J361" i="1"/>
  <c r="I361" i="1"/>
  <c r="H361" i="1"/>
  <c r="J119" i="1"/>
  <c r="H119" i="1"/>
  <c r="I119" i="1"/>
  <c r="I414" i="1"/>
  <c r="J414" i="1"/>
  <c r="I407" i="1"/>
  <c r="J407" i="1"/>
  <c r="J386" i="1"/>
  <c r="H386" i="1"/>
  <c r="J406" i="1"/>
  <c r="H406" i="1"/>
  <c r="J329" i="1"/>
  <c r="I329" i="1"/>
  <c r="H329" i="1"/>
  <c r="H449" i="1"/>
  <c r="I449" i="1"/>
  <c r="H710" i="1"/>
  <c r="I710" i="1"/>
  <c r="H944" i="1"/>
  <c r="J944" i="1"/>
  <c r="I685" i="1"/>
  <c r="I926" i="1"/>
  <c r="J614" i="1"/>
  <c r="I536" i="1"/>
  <c r="I841" i="1"/>
  <c r="H585" i="1"/>
  <c r="I687" i="1"/>
  <c r="I558" i="1"/>
  <c r="H572" i="1"/>
  <c r="I503" i="1"/>
  <c r="J460" i="1"/>
  <c r="I247" i="1"/>
  <c r="J160" i="1"/>
  <c r="H198" i="1"/>
  <c r="H286" i="1"/>
  <c r="H461" i="1"/>
  <c r="J500" i="1"/>
  <c r="J143" i="1"/>
  <c r="H143" i="1"/>
  <c r="H344" i="1"/>
  <c r="J344" i="1"/>
  <c r="I344" i="1"/>
  <c r="I210" i="1"/>
  <c r="J210" i="1"/>
  <c r="I31" i="1"/>
  <c r="J31" i="1"/>
  <c r="H436" i="1"/>
  <c r="J436" i="1"/>
  <c r="I944" i="1"/>
  <c r="I894" i="1"/>
  <c r="I745" i="1"/>
  <c r="I600" i="1"/>
  <c r="I774" i="1"/>
  <c r="H731" i="1"/>
  <c r="H590" i="1"/>
  <c r="I839" i="1"/>
  <c r="J607" i="1"/>
  <c r="H538" i="1"/>
  <c r="H674" i="1"/>
  <c r="J581" i="1"/>
  <c r="I744" i="1"/>
  <c r="I585" i="1"/>
  <c r="J439" i="1"/>
  <c r="I572" i="1"/>
  <c r="J385" i="1"/>
  <c r="I565" i="1"/>
  <c r="H393" i="1"/>
  <c r="I415" i="1"/>
  <c r="H310" i="1"/>
  <c r="J225" i="1"/>
  <c r="I143" i="1"/>
  <c r="H33" i="1"/>
  <c r="H220" i="1"/>
  <c r="I448" i="1"/>
  <c r="H381" i="1"/>
  <c r="I477" i="1"/>
  <c r="I431" i="1"/>
  <c r="I462" i="1"/>
  <c r="I487" i="1"/>
  <c r="J188" i="1"/>
  <c r="H188" i="1"/>
  <c r="I188" i="1"/>
  <c r="J258" i="1"/>
  <c r="H258" i="1"/>
  <c r="J136" i="1"/>
  <c r="I136" i="1"/>
  <c r="H136" i="1"/>
  <c r="I45" i="1"/>
  <c r="J45" i="1"/>
  <c r="H45" i="1"/>
  <c r="I518" i="1"/>
  <c r="J518" i="1"/>
  <c r="H518" i="1"/>
  <c r="J277" i="1"/>
  <c r="H277" i="1"/>
  <c r="I584" i="1"/>
  <c r="J584" i="1"/>
  <c r="H650" i="1"/>
  <c r="J650" i="1"/>
  <c r="I750" i="1"/>
  <c r="H750" i="1"/>
  <c r="J893" i="1"/>
  <c r="I893" i="1"/>
  <c r="H893" i="1"/>
  <c r="J973" i="1"/>
  <c r="I973" i="1"/>
  <c r="H973" i="1"/>
  <c r="I41" i="1"/>
  <c r="J41" i="1"/>
  <c r="J194" i="1"/>
  <c r="H194" i="1"/>
  <c r="I122" i="1"/>
  <c r="H122" i="1"/>
  <c r="J122" i="1"/>
  <c r="H70" i="1"/>
  <c r="J70" i="1"/>
  <c r="I70" i="1"/>
  <c r="I215" i="1"/>
  <c r="J215" i="1"/>
  <c r="H215" i="1"/>
  <c r="I501" i="1"/>
  <c r="H501" i="1"/>
  <c r="J501" i="1"/>
  <c r="J107" i="1"/>
  <c r="H107" i="1"/>
  <c r="H9" i="1"/>
  <c r="I5" i="1"/>
  <c r="H5" i="1"/>
  <c r="J5" i="1"/>
  <c r="I11" i="1"/>
  <c r="J11" i="1"/>
  <c r="J192" i="1"/>
  <c r="H192" i="1"/>
  <c r="J302" i="1"/>
  <c r="I302" i="1"/>
  <c r="H302" i="1"/>
  <c r="H330" i="1"/>
  <c r="J330" i="1"/>
  <c r="H417" i="1"/>
  <c r="J417" i="1"/>
  <c r="J334" i="1"/>
  <c r="I334" i="1"/>
  <c r="H334" i="1"/>
  <c r="J570" i="1"/>
  <c r="H570" i="1"/>
  <c r="I637" i="1"/>
  <c r="H637" i="1"/>
  <c r="J637" i="1"/>
  <c r="J529" i="1"/>
  <c r="H529" i="1"/>
  <c r="J712" i="1"/>
  <c r="H712" i="1"/>
  <c r="H626" i="1"/>
  <c r="J626" i="1"/>
  <c r="I664" i="1"/>
  <c r="J664" i="1"/>
  <c r="I746" i="1"/>
  <c r="J746" i="1"/>
  <c r="J898" i="1"/>
  <c r="I898" i="1"/>
  <c r="H898" i="1"/>
  <c r="I662" i="1"/>
  <c r="H662" i="1"/>
  <c r="J662" i="1"/>
  <c r="H939" i="1"/>
  <c r="J939" i="1"/>
  <c r="I667" i="1"/>
  <c r="J667" i="1"/>
  <c r="I708" i="1"/>
  <c r="J708" i="1"/>
  <c r="H708" i="1"/>
  <c r="I757" i="1"/>
  <c r="H757" i="1"/>
  <c r="J863" i="1"/>
  <c r="I863" i="1"/>
  <c r="H863" i="1"/>
  <c r="H899" i="1"/>
  <c r="J899" i="1"/>
  <c r="J928" i="1"/>
  <c r="I928" i="1"/>
  <c r="H928" i="1"/>
  <c r="J978" i="1"/>
  <c r="I978" i="1"/>
  <c r="H978" i="1"/>
  <c r="J177" i="1"/>
  <c r="H177" i="1"/>
  <c r="J587" i="1"/>
  <c r="I587" i="1"/>
  <c r="H308" i="1"/>
  <c r="J308" i="1"/>
  <c r="I189" i="1"/>
  <c r="H189" i="1"/>
  <c r="J189" i="1"/>
  <c r="I233" i="1"/>
  <c r="J233" i="1"/>
  <c r="H233" i="1"/>
  <c r="J199" i="1"/>
  <c r="H199" i="1"/>
  <c r="I6" i="1"/>
  <c r="J6" i="1"/>
  <c r="H135" i="1"/>
  <c r="J135" i="1"/>
  <c r="I135" i="1"/>
  <c r="I61" i="1"/>
  <c r="J61" i="1"/>
  <c r="H61" i="1"/>
  <c r="J218" i="1"/>
  <c r="H218" i="1"/>
  <c r="J521" i="1"/>
  <c r="I521" i="1"/>
  <c r="H521" i="1"/>
  <c r="J249" i="1"/>
  <c r="I249" i="1"/>
  <c r="H249" i="1"/>
  <c r="H479" i="1"/>
  <c r="I479" i="1"/>
  <c r="H786" i="1"/>
  <c r="I786" i="1"/>
  <c r="J706" i="1"/>
  <c r="J561" i="1"/>
  <c r="I330" i="1"/>
  <c r="J138" i="1"/>
  <c r="H138" i="1"/>
  <c r="H214" i="1"/>
  <c r="J214" i="1"/>
  <c r="J101" i="1"/>
  <c r="I101" i="1"/>
  <c r="H101" i="1"/>
  <c r="I26" i="1"/>
  <c r="J26" i="1"/>
  <c r="H280" i="1"/>
  <c r="J280" i="1"/>
  <c r="H353" i="1"/>
  <c r="I353" i="1"/>
  <c r="J353" i="1"/>
  <c r="H563" i="1"/>
  <c r="J563" i="1"/>
  <c r="J193" i="1"/>
  <c r="H193" i="1"/>
  <c r="H254" i="1"/>
  <c r="J254" i="1"/>
  <c r="I254" i="1"/>
  <c r="J339" i="1"/>
  <c r="I339" i="1"/>
  <c r="H339" i="1"/>
  <c r="H459" i="1"/>
  <c r="I459" i="1"/>
  <c r="H294" i="1"/>
  <c r="J294" i="1"/>
  <c r="J491" i="1"/>
  <c r="H491" i="1"/>
  <c r="I789" i="1"/>
  <c r="J789" i="1"/>
  <c r="H647" i="1"/>
  <c r="J647" i="1"/>
  <c r="J609" i="1"/>
  <c r="H609" i="1"/>
  <c r="I408" i="1"/>
  <c r="J408" i="1"/>
  <c r="J798" i="1"/>
  <c r="I798" i="1"/>
  <c r="H798" i="1"/>
  <c r="H969" i="1"/>
  <c r="J969" i="1"/>
  <c r="I852" i="1"/>
  <c r="J852" i="1"/>
  <c r="H852" i="1"/>
  <c r="I642" i="1"/>
  <c r="J642" i="1"/>
  <c r="J868" i="1"/>
  <c r="I868" i="1"/>
  <c r="H868" i="1"/>
  <c r="H904" i="1"/>
  <c r="J904" i="1"/>
  <c r="H974" i="1"/>
  <c r="J974" i="1"/>
  <c r="H763" i="1"/>
  <c r="I763" i="1"/>
  <c r="J763" i="1"/>
  <c r="J605" i="1"/>
  <c r="H605" i="1"/>
  <c r="H672" i="1"/>
  <c r="J672" i="1"/>
  <c r="I672" i="1"/>
  <c r="H738" i="1"/>
  <c r="J738" i="1"/>
  <c r="I738" i="1"/>
  <c r="H929" i="1"/>
  <c r="J929" i="1"/>
  <c r="H869" i="1"/>
  <c r="J869" i="1"/>
  <c r="J933" i="1"/>
  <c r="I933" i="1"/>
  <c r="H933" i="1"/>
  <c r="J983" i="1"/>
  <c r="I983" i="1"/>
  <c r="H983" i="1"/>
  <c r="H312" i="1"/>
  <c r="J312" i="1"/>
  <c r="J96" i="1"/>
  <c r="H96" i="1"/>
  <c r="I158" i="1"/>
  <c r="H158" i="1"/>
  <c r="J158" i="1"/>
  <c r="J65" i="1"/>
  <c r="I65" i="1"/>
  <c r="H65" i="1"/>
  <c r="H371" i="1"/>
  <c r="J371" i="1"/>
  <c r="I371" i="1"/>
  <c r="J171" i="1"/>
  <c r="H171" i="1"/>
  <c r="J118" i="1"/>
  <c r="H118" i="1"/>
  <c r="J105" i="1"/>
  <c r="I105" i="1"/>
  <c r="I71" i="1"/>
  <c r="J71" i="1"/>
  <c r="H71" i="1"/>
  <c r="H209" i="1"/>
  <c r="J209" i="1"/>
  <c r="I209" i="1"/>
  <c r="I146" i="1"/>
  <c r="J146" i="1"/>
  <c r="H146" i="1"/>
  <c r="I199" i="1"/>
  <c r="J94" i="1"/>
  <c r="I94" i="1"/>
  <c r="H94" i="1"/>
  <c r="J180" i="1"/>
  <c r="H180" i="1"/>
  <c r="I147" i="1"/>
  <c r="J147" i="1"/>
  <c r="H147" i="1"/>
  <c r="J84" i="1"/>
  <c r="I84" i="1"/>
  <c r="H84" i="1"/>
  <c r="I76" i="1"/>
  <c r="J76" i="1"/>
  <c r="H76" i="1"/>
  <c r="H161" i="1"/>
  <c r="J161" i="1"/>
  <c r="J451" i="1"/>
  <c r="J185" i="1"/>
  <c r="H185" i="1"/>
  <c r="I396" i="1"/>
  <c r="J988" i="1"/>
  <c r="I988" i="1"/>
  <c r="H988" i="1"/>
  <c r="I169" i="1"/>
  <c r="J169" i="1"/>
  <c r="H169" i="1"/>
  <c r="J88" i="1"/>
  <c r="I88" i="1"/>
  <c r="H88" i="1"/>
  <c r="H478" i="1"/>
  <c r="J478" i="1"/>
  <c r="I478" i="1"/>
  <c r="J299" i="1"/>
  <c r="H299" i="1"/>
  <c r="I299" i="1"/>
  <c r="H644" i="1"/>
  <c r="H584" i="1"/>
  <c r="H186" i="1"/>
  <c r="I457" i="1"/>
  <c r="J338" i="1"/>
  <c r="H338" i="1"/>
  <c r="J121" i="1"/>
  <c r="H121" i="1"/>
  <c r="H174" i="1"/>
  <c r="J174" i="1"/>
  <c r="I174" i="1"/>
  <c r="J505" i="1"/>
  <c r="H505" i="1"/>
  <c r="H240" i="1"/>
  <c r="J240" i="1"/>
  <c r="H203" i="1"/>
  <c r="J203" i="1"/>
  <c r="J264" i="1"/>
  <c r="I264" i="1"/>
  <c r="H264" i="1"/>
  <c r="J316" i="1"/>
  <c r="I316" i="1"/>
  <c r="H316" i="1"/>
  <c r="I510" i="1"/>
  <c r="H510" i="1"/>
  <c r="J822" i="1"/>
  <c r="H822" i="1"/>
  <c r="I592" i="1"/>
  <c r="H592" i="1"/>
  <c r="J592" i="1"/>
  <c r="J813" i="1"/>
  <c r="I813" i="1"/>
  <c r="H813" i="1"/>
  <c r="H544" i="1"/>
  <c r="I544" i="1"/>
  <c r="H651" i="1"/>
  <c r="I651" i="1"/>
  <c r="J651" i="1"/>
  <c r="J742" i="1"/>
  <c r="H742" i="1"/>
  <c r="I546" i="1"/>
  <c r="J546" i="1"/>
  <c r="H778" i="1"/>
  <c r="J778" i="1"/>
  <c r="I778" i="1"/>
  <c r="J482" i="1"/>
  <c r="I482" i="1"/>
  <c r="H482" i="1"/>
  <c r="H633" i="1"/>
  <c r="J633" i="1"/>
  <c r="H676" i="1"/>
  <c r="I676" i="1"/>
  <c r="J676" i="1"/>
  <c r="H994" i="1"/>
  <c r="J994" i="1"/>
  <c r="H675" i="1"/>
  <c r="J675" i="1"/>
  <c r="J908" i="1"/>
  <c r="I908" i="1"/>
  <c r="H908" i="1"/>
  <c r="I714" i="1"/>
  <c r="J714" i="1"/>
  <c r="H797" i="1"/>
  <c r="J797" i="1"/>
  <c r="I802" i="1"/>
  <c r="H802" i="1"/>
  <c r="J802" i="1"/>
  <c r="H954" i="1"/>
  <c r="J954" i="1"/>
  <c r="J873" i="1"/>
  <c r="I873" i="1"/>
  <c r="H873" i="1"/>
  <c r="H909" i="1"/>
  <c r="J909" i="1"/>
  <c r="J943" i="1"/>
  <c r="I943" i="1"/>
  <c r="H943" i="1"/>
  <c r="J993" i="1"/>
  <c r="I993" i="1"/>
  <c r="H993" i="1"/>
  <c r="J293" i="1"/>
  <c r="H293" i="1"/>
  <c r="I293" i="1"/>
  <c r="J144" i="1"/>
  <c r="H144" i="1"/>
  <c r="J109" i="1"/>
  <c r="I109" i="1"/>
  <c r="H60" i="1"/>
  <c r="I60" i="1"/>
  <c r="J60" i="1"/>
  <c r="J81" i="1"/>
  <c r="I81" i="1"/>
  <c r="H81" i="1"/>
  <c r="H347" i="1"/>
  <c r="J175" i="1"/>
  <c r="H175" i="1"/>
  <c r="H30" i="1"/>
  <c r="J30" i="1"/>
  <c r="I30" i="1"/>
  <c r="J544" i="1"/>
  <c r="J446" i="1"/>
  <c r="I492" i="1"/>
  <c r="J492" i="1"/>
  <c r="H492" i="1"/>
  <c r="H658" i="1"/>
  <c r="J658" i="1"/>
  <c r="I638" i="1"/>
  <c r="H638" i="1"/>
  <c r="J638" i="1"/>
  <c r="H959" i="1"/>
  <c r="J959" i="1"/>
  <c r="I692" i="1"/>
  <c r="J692" i="1"/>
  <c r="J878" i="1"/>
  <c r="I878" i="1"/>
  <c r="H878" i="1"/>
  <c r="H914" i="1"/>
  <c r="J914" i="1"/>
  <c r="H989" i="1"/>
  <c r="J989" i="1"/>
  <c r="J684" i="1"/>
  <c r="H684" i="1"/>
  <c r="H879" i="1"/>
  <c r="J879" i="1"/>
  <c r="J948" i="1"/>
  <c r="I948" i="1"/>
  <c r="H948" i="1"/>
  <c r="J998" i="1"/>
  <c r="I998" i="1"/>
  <c r="H998" i="1"/>
  <c r="H165" i="1"/>
  <c r="H139" i="1"/>
  <c r="I139" i="1"/>
  <c r="J139" i="1"/>
  <c r="I19" i="1"/>
  <c r="J19" i="1"/>
  <c r="I170" i="1"/>
  <c r="J170" i="1"/>
  <c r="H170" i="1"/>
  <c r="H110" i="1"/>
  <c r="J110" i="1"/>
  <c r="I110" i="1"/>
  <c r="J173" i="1"/>
  <c r="H173" i="1"/>
  <c r="J15" i="1"/>
  <c r="I15" i="1"/>
  <c r="H15" i="1"/>
  <c r="H89" i="1"/>
  <c r="J89" i="1"/>
  <c r="I89" i="1"/>
  <c r="J113" i="1"/>
  <c r="H113" i="1"/>
  <c r="I162" i="1"/>
  <c r="J162" i="1"/>
  <c r="H162" i="1"/>
  <c r="J537" i="1"/>
  <c r="H537" i="1"/>
  <c r="H433" i="1"/>
  <c r="J433" i="1"/>
  <c r="H250" i="1"/>
  <c r="J250" i="1"/>
  <c r="H463" i="1"/>
  <c r="J463" i="1"/>
  <c r="I463" i="1"/>
  <c r="J352" i="1"/>
  <c r="H352" i="1"/>
  <c r="I352" i="1"/>
  <c r="J378" i="1"/>
  <c r="I378" i="1"/>
  <c r="I574" i="1"/>
  <c r="H574" i="1"/>
  <c r="J574" i="1"/>
  <c r="I764" i="1"/>
  <c r="J764" i="1"/>
  <c r="I560" i="1"/>
  <c r="H560" i="1"/>
  <c r="H618" i="1"/>
  <c r="I618" i="1"/>
  <c r="J618" i="1"/>
  <c r="H444" i="1"/>
  <c r="I444" i="1"/>
  <c r="H700" i="1"/>
  <c r="J700" i="1"/>
  <c r="H683" i="1"/>
  <c r="J683" i="1"/>
  <c r="J759" i="1"/>
  <c r="H759" i="1"/>
  <c r="J823" i="1"/>
  <c r="I823" i="1"/>
  <c r="H823" i="1"/>
  <c r="H697" i="1"/>
  <c r="J697" i="1"/>
  <c r="I697" i="1"/>
  <c r="J817" i="1"/>
  <c r="H817" i="1"/>
  <c r="H884" i="1"/>
  <c r="J884" i="1"/>
  <c r="J634" i="1"/>
  <c r="H634" i="1"/>
  <c r="I689" i="1"/>
  <c r="J689" i="1"/>
  <c r="I775" i="1"/>
  <c r="H775" i="1"/>
  <c r="H784" i="1"/>
  <c r="J784" i="1"/>
  <c r="H979" i="1"/>
  <c r="J979" i="1"/>
  <c r="H833" i="1"/>
  <c r="J833" i="1"/>
  <c r="I833" i="1"/>
  <c r="J913" i="1"/>
  <c r="I913" i="1"/>
  <c r="H913" i="1"/>
  <c r="J953" i="1"/>
  <c r="I953" i="1"/>
  <c r="H953" i="1"/>
  <c r="I858" i="1"/>
  <c r="H858" i="1"/>
  <c r="J858" i="1"/>
  <c r="J153" i="1"/>
  <c r="H153" i="1"/>
  <c r="I56" i="1"/>
  <c r="J56" i="1"/>
  <c r="H438" i="1"/>
  <c r="J438" i="1"/>
  <c r="J134" i="1"/>
  <c r="I134" i="1"/>
  <c r="I51" i="1"/>
  <c r="J51" i="1"/>
  <c r="H151" i="1"/>
  <c r="I151" i="1"/>
  <c r="J151" i="1"/>
  <c r="J142" i="1"/>
  <c r="I326" i="1"/>
  <c r="H326" i="1"/>
  <c r="J326" i="1"/>
  <c r="I97" i="1"/>
  <c r="J97" i="1"/>
  <c r="H97" i="1"/>
  <c r="J90" i="1"/>
  <c r="I90" i="1"/>
  <c r="H90" i="1"/>
  <c r="I85" i="1"/>
  <c r="J85" i="1"/>
  <c r="H85" i="1"/>
  <c r="J274" i="1"/>
  <c r="I274" i="1"/>
  <c r="H274" i="1"/>
  <c r="I691" i="1"/>
  <c r="H691" i="1"/>
  <c r="H996" i="1"/>
  <c r="J681" i="1"/>
  <c r="I580" i="1"/>
  <c r="I537" i="1"/>
  <c r="I583" i="1"/>
  <c r="I529" i="1"/>
  <c r="J691" i="1"/>
  <c r="I417" i="1"/>
  <c r="I298" i="1"/>
  <c r="H298" i="1"/>
  <c r="J298" i="1"/>
  <c r="J288" i="1"/>
  <c r="H288" i="1"/>
  <c r="H131" i="1"/>
  <c r="I131" i="1"/>
  <c r="J131" i="1"/>
  <c r="J50" i="1"/>
  <c r="H50" i="1"/>
  <c r="I50" i="1"/>
  <c r="J551" i="1"/>
  <c r="H551" i="1"/>
  <c r="J320" i="1"/>
  <c r="H320" i="1"/>
  <c r="I559" i="1"/>
  <c r="J559" i="1"/>
  <c r="H559" i="1"/>
  <c r="H255" i="1"/>
  <c r="J255" i="1"/>
  <c r="H469" i="1"/>
  <c r="I469" i="1"/>
  <c r="J140" i="1"/>
  <c r="H140" i="1"/>
  <c r="J279" i="1"/>
  <c r="I279" i="1"/>
  <c r="H279" i="1"/>
  <c r="H534" i="1"/>
  <c r="I534" i="1"/>
  <c r="J552" i="1"/>
  <c r="H552" i="1"/>
  <c r="H454" i="1"/>
  <c r="I454" i="1"/>
  <c r="H589" i="1"/>
  <c r="I589" i="1"/>
  <c r="J589" i="1"/>
  <c r="I771" i="1"/>
  <c r="J771" i="1"/>
  <c r="J509" i="1"/>
  <c r="H509" i="1"/>
  <c r="H668" i="1"/>
  <c r="I668" i="1"/>
  <c r="J668" i="1"/>
  <c r="J374" i="1"/>
  <c r="H374" i="1"/>
  <c r="H718" i="1"/>
  <c r="J718" i="1"/>
  <c r="I718" i="1"/>
  <c r="I688" i="1"/>
  <c r="H688" i="1"/>
  <c r="J688" i="1"/>
  <c r="I828" i="1"/>
  <c r="J828" i="1"/>
  <c r="H828" i="1"/>
  <c r="H984" i="1"/>
  <c r="J984" i="1"/>
  <c r="J918" i="1"/>
  <c r="I918" i="1"/>
  <c r="H918" i="1"/>
  <c r="I739" i="1"/>
  <c r="J739" i="1"/>
  <c r="I838" i="1"/>
  <c r="H838" i="1"/>
  <c r="J838" i="1"/>
  <c r="I721" i="1"/>
  <c r="H721" i="1"/>
  <c r="J721" i="1"/>
  <c r="I782" i="1"/>
  <c r="H782" i="1"/>
  <c r="J883" i="1"/>
  <c r="I883" i="1"/>
  <c r="H883" i="1"/>
  <c r="H919" i="1"/>
  <c r="J919" i="1"/>
  <c r="J958" i="1"/>
  <c r="I958" i="1"/>
  <c r="H958" i="1"/>
  <c r="I228" i="1"/>
  <c r="J228" i="1"/>
  <c r="J55" i="1"/>
  <c r="I55" i="1"/>
  <c r="H55" i="1"/>
  <c r="J289" i="1"/>
  <c r="I289" i="1"/>
  <c r="H289" i="1"/>
  <c r="I140" i="1"/>
  <c r="J20" i="1"/>
  <c r="I20" i="1"/>
  <c r="H20" i="1"/>
  <c r="J366" i="1"/>
  <c r="I366" i="1"/>
  <c r="H366" i="1"/>
  <c r="I66" i="1"/>
  <c r="J66" i="1"/>
  <c r="H66" i="1"/>
  <c r="I16" i="1"/>
  <c r="J16" i="1"/>
  <c r="I514" i="1"/>
  <c r="J514" i="1"/>
  <c r="H514" i="1"/>
  <c r="J379" i="1"/>
  <c r="I379" i="1"/>
  <c r="J608" i="1"/>
  <c r="H608" i="1"/>
  <c r="H693" i="1"/>
  <c r="I693" i="1"/>
  <c r="J693" i="1"/>
  <c r="J767" i="1"/>
  <c r="H767" i="1"/>
  <c r="J848" i="1"/>
  <c r="I848" i="1"/>
  <c r="H848" i="1"/>
  <c r="J818" i="1"/>
  <c r="I818" i="1"/>
  <c r="H818" i="1"/>
  <c r="J888" i="1"/>
  <c r="I888" i="1"/>
  <c r="H888" i="1"/>
  <c r="H924" i="1"/>
  <c r="J924" i="1"/>
  <c r="I748" i="1"/>
  <c r="H748" i="1"/>
  <c r="J748" i="1"/>
  <c r="H726" i="1"/>
  <c r="I726" i="1"/>
  <c r="J726" i="1"/>
  <c r="J641" i="1"/>
  <c r="H641" i="1"/>
  <c r="I696" i="1"/>
  <c r="J696" i="1"/>
  <c r="H696" i="1"/>
  <c r="H889" i="1"/>
  <c r="J889" i="1"/>
  <c r="J963" i="1"/>
  <c r="I963" i="1"/>
  <c r="H963" i="1"/>
  <c r="H114" i="1"/>
  <c r="I114" i="1"/>
  <c r="J114" i="1"/>
  <c r="I367" i="1"/>
  <c r="J367" i="1"/>
  <c r="H75" i="1"/>
  <c r="J75" i="1"/>
  <c r="I75" i="1"/>
  <c r="H464" i="1"/>
  <c r="I464" i="1"/>
  <c r="I224" i="1"/>
  <c r="H224" i="1"/>
  <c r="J224" i="1"/>
  <c r="H362" i="1"/>
  <c r="J362" i="1"/>
  <c r="I362" i="1"/>
  <c r="H35" i="1"/>
  <c r="J35" i="1"/>
  <c r="I35" i="1"/>
  <c r="I288" i="1"/>
  <c r="I29" i="1"/>
  <c r="J29" i="1"/>
  <c r="I238" i="1"/>
  <c r="J238" i="1"/>
  <c r="I2" i="1"/>
  <c r="AB4" i="4"/>
  <c r="AB3" i="4" l="1"/>
  <c r="AC2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Zachary Withers</author>
  </authors>
  <commentList>
    <comment ref="A1" authorId="0" shapeId="0" xr:uid="{E8B92F28-DF88-E343-A8E4-52CDB9C75A9E}">
      <text>
        <r>
          <rPr>
            <sz val="10"/>
            <color rgb="FF000000"/>
            <rFont val="Tahoma"/>
            <family val="2"/>
          </rPr>
          <t>Where did this money come from (donor, customer, etc)?</t>
        </r>
      </text>
    </comment>
    <comment ref="B1" authorId="0" shapeId="0" xr:uid="{46904994-2480-584B-8E72-9802BEEA4C8E}">
      <text>
        <r>
          <rPr>
            <sz val="10"/>
            <color rgb="FF000000"/>
            <rFont val="Tahoma"/>
            <family val="2"/>
          </rPr>
          <t>When was the money received?</t>
        </r>
      </text>
    </comment>
    <comment ref="C1" authorId="0" shapeId="0" xr:uid="{BF230A93-8CE0-2843-8DE2-A3B13F8DDF2A}">
      <text>
        <r>
          <rPr>
            <sz val="10"/>
            <color rgb="FF000000"/>
            <rFont val="Tahoma"/>
            <family val="2"/>
          </rPr>
          <t xml:space="preserve">What account should this money be credited to (see </t>
        </r>
        <r>
          <rPr>
            <b/>
            <sz val="10"/>
            <color rgb="FF000000"/>
            <rFont val="Tahoma"/>
            <family val="2"/>
          </rPr>
          <t>Revenue Accounts</t>
        </r>
        <r>
          <rPr>
            <sz val="10"/>
            <color rgb="FF000000"/>
            <rFont val="Tahoma"/>
            <family val="2"/>
          </rPr>
          <t>)</t>
        </r>
      </text>
    </comment>
    <comment ref="D1" authorId="0" shapeId="0" xr:uid="{733057A7-9422-9546-8726-CE9B63A50556}">
      <text>
        <r>
          <rPr>
            <sz val="10"/>
            <color rgb="FF000000"/>
            <rFont val="Tahoma"/>
            <family val="2"/>
          </rPr>
          <t>How much was received?</t>
        </r>
      </text>
    </comment>
    <comment ref="E1" authorId="0" shapeId="0" xr:uid="{14F04020-4F0E-1748-B03C-F5D6F654AACC}">
      <text>
        <r>
          <rPr>
            <sz val="10"/>
            <color rgb="FF000000"/>
            <rFont val="Tahoma"/>
            <family val="2"/>
          </rPr>
          <t xml:space="preserve">Fees imposed on this receipt, based on the account deposited to (see </t>
        </r>
        <r>
          <rPr>
            <b/>
            <sz val="10"/>
            <color rgb="FF000000"/>
            <rFont val="Tahoma"/>
            <family val="2"/>
          </rPr>
          <t>Revenue Accounts &gt; Expense Ratio</t>
        </r>
        <r>
          <rPr>
            <sz val="10"/>
            <color rgb="FF000000"/>
            <rFont val="Tahoma"/>
            <family val="2"/>
          </rPr>
          <t>)</t>
        </r>
      </text>
    </comment>
    <comment ref="F1" authorId="0" shapeId="0" xr:uid="{9078DA34-8385-A748-813F-4C26C2B2829E}">
      <text>
        <r>
          <rPr>
            <sz val="10"/>
            <color rgb="FF000000"/>
            <rFont val="Tahoma"/>
            <family val="2"/>
          </rPr>
          <t>Net amount received after expenses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Zachary Withers</author>
  </authors>
  <commentList>
    <comment ref="A1" authorId="0" shapeId="0" xr:uid="{7DDC8B37-6185-904A-A95B-9BA374BB7E02}">
      <text>
        <r>
          <rPr>
            <sz val="10"/>
            <color rgb="FF000000"/>
            <rFont val="Tahoma"/>
            <family val="2"/>
          </rPr>
          <t>A specific pot of money, to be used for a specific purpose according to specific rules</t>
        </r>
      </text>
    </comment>
    <comment ref="B1" authorId="0" shapeId="0" xr:uid="{ED79DC6E-F2E8-344F-A498-C70B50298544}">
      <text>
        <r>
          <rPr>
            <sz val="10"/>
            <color rgb="FF000000"/>
            <rFont val="Tahoma"/>
            <family val="2"/>
          </rPr>
          <t>Percentage of money deposited to this account which is immediately lost to fees (from a bank, fiscal sponsor, etc)</t>
        </r>
      </text>
    </comment>
    <comment ref="C1" authorId="0" shapeId="0" xr:uid="{EBF3D075-FAB6-3C4C-8335-1F90CC42D94C}">
      <text>
        <r>
          <rPr>
            <sz val="10"/>
            <color rgb="FF000000"/>
            <rFont val="Tahoma"/>
            <family val="2"/>
          </rPr>
          <t xml:space="preserve">Gross total amount deposited to this account, before fees (see </t>
        </r>
        <r>
          <rPr>
            <b/>
            <sz val="10"/>
            <color rgb="FF000000"/>
            <rFont val="Tahoma"/>
            <family val="2"/>
          </rPr>
          <t>Income</t>
        </r>
        <r>
          <rPr>
            <sz val="10"/>
            <color rgb="FF000000"/>
            <rFont val="Tahoma"/>
            <family val="2"/>
          </rPr>
          <t>)</t>
        </r>
      </text>
    </comment>
    <comment ref="D1" authorId="0" shapeId="0" xr:uid="{AE231562-5FBE-D641-86BF-5C31817B4A6D}">
      <text>
        <r>
          <rPr>
            <sz val="10"/>
            <color rgb="FF000000"/>
            <rFont val="Tahoma"/>
            <family val="2"/>
          </rPr>
          <t xml:space="preserve">Net total amount deposited to this account, after fees (see </t>
        </r>
        <r>
          <rPr>
            <b/>
            <sz val="10"/>
            <color rgb="FF000000"/>
            <rFont val="Tahoma"/>
            <family val="2"/>
          </rPr>
          <t>Income</t>
        </r>
        <r>
          <rPr>
            <sz val="10"/>
            <color rgb="FF000000"/>
            <rFont val="Tahoma"/>
            <family val="2"/>
          </rPr>
          <t>)</t>
        </r>
      </text>
    </comment>
    <comment ref="E1" authorId="0" shapeId="0" xr:uid="{EA9E7860-3F6C-EB46-B3D4-6FA16A6E43A4}">
      <text>
        <r>
          <rPr>
            <sz val="10"/>
            <color rgb="FF000000"/>
            <rFont val="Tahoma"/>
            <family val="2"/>
          </rPr>
          <t xml:space="preserve">Total amount of funds from this account which have been budgeted for particular purposes (see </t>
        </r>
        <r>
          <rPr>
            <b/>
            <sz val="10"/>
            <color rgb="FF000000"/>
            <rFont val="Tahoma"/>
            <family val="2"/>
          </rPr>
          <t>Budget Lines</t>
        </r>
        <r>
          <rPr>
            <sz val="10"/>
            <color rgb="FF000000"/>
            <rFont val="Tahoma"/>
            <family val="2"/>
          </rPr>
          <t>)</t>
        </r>
      </text>
    </comment>
    <comment ref="F1" authorId="0" shapeId="0" xr:uid="{544EAE2B-B0BC-9A49-9B28-FE39E5859EEB}">
      <text>
        <r>
          <rPr>
            <sz val="10"/>
            <color rgb="FF000000"/>
            <rFont val="Tahoma"/>
            <family val="2"/>
          </rPr>
          <t xml:space="preserve">Total amount of budgeted funds from this account that have been commited to specific expenses, but not yet actually spent (see </t>
        </r>
        <r>
          <rPr>
            <b/>
            <sz val="10"/>
            <color rgb="FF000000"/>
            <rFont val="Tahoma"/>
            <family val="2"/>
          </rPr>
          <t>Commitments</t>
        </r>
        <r>
          <rPr>
            <sz val="10"/>
            <color rgb="FF000000"/>
            <rFont val="Tahoma"/>
            <family val="2"/>
          </rPr>
          <t>)</t>
        </r>
      </text>
    </comment>
    <comment ref="G1" authorId="0" shapeId="0" xr:uid="{7C82FBCE-E5BF-E746-A2C4-210B20C70143}">
      <text>
        <r>
          <rPr>
            <sz val="10"/>
            <color rgb="FF000000"/>
            <rFont val="Tahoma"/>
            <family val="2"/>
          </rPr>
          <t xml:space="preserve">Total amount from this account which has been actually spent (see </t>
        </r>
        <r>
          <rPr>
            <b/>
            <sz val="10"/>
            <color rgb="FF000000"/>
            <rFont val="Tahoma"/>
            <family val="2"/>
          </rPr>
          <t>Expenses</t>
        </r>
        <r>
          <rPr>
            <sz val="10"/>
            <color rgb="FF000000"/>
            <rFont val="Tahoma"/>
            <family val="2"/>
          </rPr>
          <t>)</t>
        </r>
      </text>
    </comment>
    <comment ref="H1" authorId="0" shapeId="0" xr:uid="{4E60748D-4E57-7B49-9E40-98B61E4CED52}">
      <text>
        <r>
          <rPr>
            <sz val="10"/>
            <color rgb="FF000000"/>
            <rFont val="Tahoma"/>
            <family val="2"/>
          </rPr>
          <t xml:space="preserve">Remaining amount which has been deposited into this account, but not yet spent (see </t>
        </r>
        <r>
          <rPr>
            <b/>
            <sz val="10"/>
            <color rgb="FF000000"/>
            <rFont val="Tahoma"/>
            <family val="2"/>
          </rPr>
          <t>Expenses</t>
        </r>
        <r>
          <rPr>
            <sz val="10"/>
            <color rgb="FF000000"/>
            <rFont val="Tahoma"/>
            <family val="2"/>
          </rPr>
          <t>)</t>
        </r>
      </text>
    </comment>
    <comment ref="I1" authorId="0" shapeId="0" xr:uid="{1071D348-5A12-A44E-8F58-E0044BD63FA5}">
      <text>
        <r>
          <rPr>
            <sz val="10"/>
            <color rgb="FF000000"/>
            <rFont val="Tahoma"/>
            <family val="2"/>
          </rPr>
          <t xml:space="preserve">Remaining amount that has been deposited into this account, but not yet spent or commited (see </t>
        </r>
        <r>
          <rPr>
            <b/>
            <sz val="10"/>
            <color rgb="FF000000"/>
            <rFont val="Tahoma"/>
            <family val="2"/>
          </rPr>
          <t>Commitments)</t>
        </r>
      </text>
    </comment>
    <comment ref="J1" authorId="0" shapeId="0" xr:uid="{0ACAD8E6-4C9A-2A41-A671-2BB103C7DB97}">
      <text>
        <r>
          <rPr>
            <sz val="10"/>
            <color rgb="FF000000"/>
            <rFont val="Tahoma"/>
            <family val="2"/>
          </rPr>
          <t xml:space="preserve">Remaining amount that has been depiosited in this account, but not yet budgeted to any particular purpose (see </t>
        </r>
        <r>
          <rPr>
            <b/>
            <sz val="10"/>
            <color rgb="FF000000"/>
            <rFont val="Tahoma"/>
            <family val="2"/>
          </rPr>
          <t>Budget Lines)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Zachary Withers</author>
  </authors>
  <commentList>
    <comment ref="A1" authorId="0" shapeId="0" xr:uid="{FE2AF885-AD44-8B42-B8D5-F204736CDD84}">
      <text>
        <r>
          <rPr>
            <sz val="10"/>
            <color rgb="FF000000"/>
            <rFont val="Tahoma"/>
            <family val="2"/>
          </rPr>
          <t>A particular purpose or category of spending, for which specific purchases can be approved by a particular person or team</t>
        </r>
      </text>
    </comment>
    <comment ref="B1" authorId="0" shapeId="0" xr:uid="{254BDF85-81CD-C94B-AD3F-C3E6E0772BE9}">
      <text>
        <r>
          <rPr>
            <sz val="10"/>
            <color rgb="FF000000"/>
            <rFont val="Tahoma"/>
            <family val="2"/>
          </rPr>
          <t xml:space="preserve">The revenue account this budget line spends from (see </t>
        </r>
        <r>
          <rPr>
            <b/>
            <sz val="10"/>
            <color rgb="FF000000"/>
            <rFont val="Tahoma"/>
            <family val="2"/>
          </rPr>
          <t>Revenue Accounts</t>
        </r>
        <r>
          <rPr>
            <sz val="10"/>
            <color rgb="FF000000"/>
            <rFont val="Tahoma"/>
            <family val="2"/>
          </rPr>
          <t>).</t>
        </r>
      </text>
    </comment>
    <comment ref="C1" authorId="0" shapeId="0" xr:uid="{80689DC3-8E21-5B44-B387-89C255E70BEB}">
      <text>
        <r>
          <rPr>
            <sz val="10"/>
            <color rgb="FF000000"/>
            <rFont val="Tahoma"/>
            <family val="2"/>
          </rPr>
          <t>Amount allocated to this budget line</t>
        </r>
      </text>
    </comment>
    <comment ref="D1" authorId="0" shapeId="0" xr:uid="{DCE3AC13-8844-474D-869A-6EBA468B2A93}">
      <text>
        <r>
          <rPr>
            <sz val="10"/>
            <color rgb="FF000000"/>
            <rFont val="Tahoma"/>
            <family val="2"/>
          </rPr>
          <t>What person, persons, or team are empowered to authorize spending from this budget</t>
        </r>
      </text>
    </comment>
    <comment ref="E1" authorId="0" shapeId="0" xr:uid="{96E45DEA-DC19-304A-B057-3B28357DC583}">
      <text>
        <r>
          <rPr>
            <sz val="10"/>
            <color rgb="FF000000"/>
            <rFont val="Tahoma"/>
            <family val="2"/>
          </rPr>
          <t>Amount available for new spending, after deducting prior spending and existing reservations. If negative, you've committed to spend more money than budgeted!</t>
        </r>
      </text>
    </comment>
    <comment ref="F1" authorId="0" shapeId="0" xr:uid="{79A633F0-6475-8C40-BBD6-29F2775C83C5}">
      <text>
        <r>
          <rPr>
            <sz val="10"/>
            <color rgb="FF000000"/>
            <rFont val="Tahoma"/>
            <family val="2"/>
          </rPr>
          <t xml:space="preserve">Amount remaining in the budget, deducting prior expenses (but </t>
        </r>
        <r>
          <rPr>
            <i/>
            <sz val="10"/>
            <color rgb="FF000000"/>
            <rFont val="Tahoma"/>
            <family val="2"/>
          </rPr>
          <t>not</t>
        </r>
        <r>
          <rPr>
            <sz val="10"/>
            <color rgb="FF000000"/>
            <rFont val="Tahoma"/>
            <family val="2"/>
          </rPr>
          <t xml:space="preserve"> deducting existing reservations). If negative, you've already spent more money than budgeted!</t>
        </r>
      </text>
    </comment>
    <comment ref="G1" authorId="0" shapeId="0" xr:uid="{083C5E2B-3B0A-7241-8CFB-C2D0AD3CE2CF}">
      <text>
        <r>
          <rPr>
            <sz val="10"/>
            <color rgb="FF000000"/>
            <rFont val="Tahoma"/>
            <family val="2"/>
          </rPr>
          <t xml:space="preserve">Total amount already spent from this budget (see </t>
        </r>
        <r>
          <rPr>
            <b/>
            <sz val="10"/>
            <color rgb="FF000000"/>
            <rFont val="Tahoma"/>
            <family val="2"/>
          </rPr>
          <t>Expenses</t>
        </r>
        <r>
          <rPr>
            <sz val="10"/>
            <color rgb="FF000000"/>
            <rFont val="Tahoma"/>
            <family val="2"/>
          </rPr>
          <t>)</t>
        </r>
      </text>
    </comment>
    <comment ref="H1" authorId="0" shapeId="0" xr:uid="{D4039030-29CD-3E4C-9E79-F7F0591A94AE}">
      <text>
        <r>
          <rPr>
            <sz val="10"/>
            <color rgb="FF000000"/>
            <rFont val="Tahoma"/>
            <family val="2"/>
          </rPr>
          <t xml:space="preserve">Total amount reserved for specific future expenses, but not yet spent (see </t>
        </r>
        <r>
          <rPr>
            <b/>
            <sz val="10"/>
            <color rgb="FF000000"/>
            <rFont val="Tahoma"/>
            <family val="2"/>
          </rPr>
          <t>Reservations)</t>
        </r>
      </text>
    </comment>
    <comment ref="I1" authorId="0" shapeId="0" xr:uid="{10393D99-F9DD-BF4A-B136-D7160CE6856C}">
      <text>
        <r>
          <rPr>
            <sz val="10"/>
            <color rgb="FF000000"/>
            <rFont val="Tahoma"/>
            <family val="2"/>
          </rPr>
          <t xml:space="preserve">Amount remaining in this budget's source revenue account, but not yet allocated to a budget. If this is negative, you're budgeting money you don't have! (see </t>
        </r>
        <r>
          <rPr>
            <b/>
            <sz val="10"/>
            <color rgb="FF000000"/>
            <rFont val="Tahoma"/>
            <family val="2"/>
          </rPr>
          <t>Revenue</t>
        </r>
        <r>
          <rPr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Accounts)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Zachary Withers</author>
  </authors>
  <commentList>
    <comment ref="A1" authorId="0" shapeId="0" xr:uid="{E8483442-8386-D246-A46E-7BFC3678A9A0}">
      <text>
        <r>
          <rPr>
            <sz val="10"/>
            <color rgb="FF000000"/>
            <rFont val="Tahoma"/>
            <family val="2"/>
          </rPr>
          <t>A particular future or recurring expense which you are committed to pay out of a budget line</t>
        </r>
      </text>
    </comment>
    <comment ref="B1" authorId="0" shapeId="0" xr:uid="{1067E724-14B4-A440-A573-1CFE1078FAD8}">
      <text>
        <r>
          <rPr>
            <sz val="10"/>
            <color rgb="FF000000"/>
            <rFont val="Tahoma"/>
            <family val="2"/>
          </rPr>
          <t xml:space="preserve">Which budget line pays for this expense (see </t>
        </r>
        <r>
          <rPr>
            <b/>
            <sz val="10"/>
            <color rgb="FF000000"/>
            <rFont val="Tahoma"/>
            <family val="2"/>
          </rPr>
          <t>Budget Lines</t>
        </r>
        <r>
          <rPr>
            <sz val="10"/>
            <color rgb="FF000000"/>
            <rFont val="Tahoma"/>
            <family val="2"/>
          </rPr>
          <t>)</t>
        </r>
      </text>
    </comment>
    <comment ref="C1" authorId="0" shapeId="0" xr:uid="{C7106914-3473-B547-A773-2206B325CD4F}">
      <text>
        <r>
          <rPr>
            <sz val="10"/>
            <color rgb="FF000000"/>
            <rFont val="Tahoma"/>
            <family val="2"/>
          </rPr>
          <t xml:space="preserve">Which account pays for this budget line (see </t>
        </r>
        <r>
          <rPr>
            <b/>
            <sz val="10"/>
            <color rgb="FF000000"/>
            <rFont val="Tahoma"/>
            <family val="2"/>
          </rPr>
          <t>Revenue Accounts)</t>
        </r>
      </text>
    </comment>
    <comment ref="D1" authorId="0" shapeId="0" xr:uid="{54AC07E0-4F86-084F-8833-0E2DE563BE19}">
      <text>
        <r>
          <rPr>
            <sz val="10"/>
            <color rgb="FF000000"/>
            <rFont val="Tahoma"/>
            <family val="2"/>
          </rPr>
          <t>The amount committed to this expense</t>
        </r>
      </text>
    </comment>
    <comment ref="E1" authorId="0" shapeId="0" xr:uid="{C58CDD33-01F4-DA4D-B06E-D6FB0D2027ED}">
      <text>
        <r>
          <rPr>
            <sz val="10"/>
            <color rgb="FF000000"/>
            <rFont val="Tahoma"/>
            <family val="2"/>
          </rPr>
          <t xml:space="preserve">The total amount already spent out of the committed amount (see </t>
        </r>
        <r>
          <rPr>
            <b/>
            <sz val="10"/>
            <color rgb="FF000000"/>
            <rFont val="Tahoma"/>
            <family val="2"/>
          </rPr>
          <t>Expenses</t>
        </r>
        <r>
          <rPr>
            <sz val="10"/>
            <color rgb="FF000000"/>
            <rFont val="Tahoma"/>
            <family val="2"/>
          </rPr>
          <t>)</t>
        </r>
      </text>
    </comment>
    <comment ref="F1" authorId="0" shapeId="0" xr:uid="{6371C6D2-5CB8-8243-9343-0934C3DAFC4D}">
      <text>
        <r>
          <rPr>
            <sz val="10"/>
            <color rgb="FF000000"/>
            <rFont val="Tahoma"/>
            <family val="2"/>
          </rPr>
          <t>The amount committed but not yet spent. If negative, you've spent more on this than you committed!</t>
        </r>
      </text>
    </comment>
    <comment ref="G1" authorId="0" shapeId="0" xr:uid="{FD943189-AD86-9342-91E9-C1C1C400F09A}">
      <text>
        <r>
          <rPr>
            <sz val="10"/>
            <color rgb="FF000000"/>
            <rFont val="Tahoma"/>
            <family val="2"/>
          </rPr>
          <t xml:space="preserve">Amount remaining, without showing overdrafts. Used in </t>
        </r>
        <r>
          <rPr>
            <b/>
            <sz val="10"/>
            <color rgb="FF000000"/>
            <rFont val="Tahoma"/>
            <family val="2"/>
          </rPr>
          <t>Budget Lines</t>
        </r>
        <r>
          <rPr>
            <sz val="10"/>
            <color rgb="FF000000"/>
            <rFont val="Tahoma"/>
            <family val="2"/>
          </rPr>
          <t xml:space="preserve"> to calculate funds still available to spend.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Zachary Withers</author>
  </authors>
  <commentList>
    <comment ref="A1" authorId="0" shapeId="0" xr:uid="{D983771E-BFF5-DF42-A6DF-F53E05AE380E}">
      <text>
        <r>
          <rPr>
            <sz val="10"/>
            <color rgb="FF000000"/>
            <rFont val="Tahoma"/>
            <family val="2"/>
          </rPr>
          <t>The item/service paid for</t>
        </r>
      </text>
    </comment>
    <comment ref="B1" authorId="0" shapeId="0" xr:uid="{1608DB8A-D681-2447-9A69-ED14A34F5E0E}">
      <text>
        <r>
          <rPr>
            <sz val="10"/>
            <color rgb="FF000000"/>
            <rFont val="Tahoma"/>
            <family val="2"/>
          </rPr>
          <t>Who the item/service was bought from</t>
        </r>
      </text>
    </comment>
    <comment ref="C1" authorId="0" shapeId="0" xr:uid="{019F759C-5645-3648-AD45-33700483A055}">
      <text>
        <r>
          <rPr>
            <sz val="10"/>
            <color rgb="FF000000"/>
            <rFont val="Tahoma"/>
            <family val="2"/>
          </rPr>
          <t xml:space="preserve">What budget line this expense should be charged to (see </t>
        </r>
        <r>
          <rPr>
            <b/>
            <sz val="10"/>
            <color rgb="FF000000"/>
            <rFont val="Tahoma"/>
            <family val="2"/>
          </rPr>
          <t>Budget Lines</t>
        </r>
        <r>
          <rPr>
            <sz val="10"/>
            <color rgb="FF000000"/>
            <rFont val="Tahoma"/>
            <family val="2"/>
          </rPr>
          <t>)</t>
        </r>
      </text>
    </comment>
    <comment ref="D1" authorId="0" shapeId="0" xr:uid="{3A628886-FDCB-734C-BD5F-A624938109FE}">
      <text>
        <r>
          <rPr>
            <sz val="10"/>
            <color rgb="FF000000"/>
            <rFont val="Tahoma"/>
            <family val="2"/>
          </rPr>
          <t xml:space="preserve">What commitment this expense should be charged to, if any (see </t>
        </r>
        <r>
          <rPr>
            <b/>
            <sz val="10"/>
            <color rgb="FF000000"/>
            <rFont val="Tahoma"/>
            <family val="2"/>
          </rPr>
          <t>Commitments</t>
        </r>
        <r>
          <rPr>
            <sz val="10"/>
            <color rgb="FF000000"/>
            <rFont val="Tahoma"/>
            <family val="2"/>
          </rPr>
          <t>)</t>
        </r>
      </text>
    </comment>
    <comment ref="E1" authorId="0" shapeId="0" xr:uid="{37A4A53D-5529-2642-8AB1-A68D3E1DAB6C}">
      <text>
        <r>
          <rPr>
            <sz val="10"/>
            <color rgb="FF000000"/>
            <rFont val="Tahoma"/>
            <family val="2"/>
          </rPr>
          <t xml:space="preserve">What account pays for the selected Budget Line (see </t>
        </r>
        <r>
          <rPr>
            <b/>
            <sz val="10"/>
            <color rgb="FF000000"/>
            <rFont val="Tahoma"/>
            <family val="2"/>
          </rPr>
          <t>Revenue Accounts)</t>
        </r>
      </text>
    </comment>
    <comment ref="F1" authorId="0" shapeId="0" xr:uid="{0C229890-3C85-CC43-8BF3-C166DF423B3E}">
      <text>
        <r>
          <rPr>
            <sz val="10"/>
            <color rgb="FF000000"/>
            <rFont val="Tahoma"/>
            <family val="2"/>
          </rPr>
          <t>Who actually spent this money (organizational treasury, or an indivudual who should be reimbursed)</t>
        </r>
      </text>
    </comment>
    <comment ref="G1" authorId="0" shapeId="0" xr:uid="{5DB6ADA5-7D12-8E44-A8C1-DC52EF0E8B37}">
      <text>
        <r>
          <rPr>
            <sz val="10"/>
            <color rgb="FF000000"/>
            <rFont val="Tahoma"/>
            <family val="2"/>
          </rPr>
          <t>Who approved this expense as appropriate</t>
        </r>
      </text>
    </comment>
    <comment ref="H1" authorId="0" shapeId="0" xr:uid="{02F0441B-EC96-ED4E-94A0-647BAE7FC914}">
      <text>
        <r>
          <rPr>
            <sz val="10"/>
            <color rgb="FF000000"/>
            <rFont val="Tahoma"/>
            <family val="2"/>
          </rPr>
          <t>The amount spent on this purchase</t>
        </r>
      </text>
    </comment>
    <comment ref="I1" authorId="0" shapeId="0" xr:uid="{1962D14E-0229-8241-A900-48F69BB69F9D}">
      <text>
        <r>
          <rPr>
            <sz val="10"/>
            <color rgb="FF000000"/>
            <rFont val="Tahoma"/>
            <family val="2"/>
          </rPr>
          <t xml:space="preserve">Unspent, unreserved amount remaining in this budget line. If negative, you're spending more than you budgeted! (see </t>
        </r>
        <r>
          <rPr>
            <b/>
            <sz val="10"/>
            <color rgb="FF000000"/>
            <rFont val="Tahoma"/>
            <family val="2"/>
          </rPr>
          <t>Budget Lines</t>
        </r>
        <r>
          <rPr>
            <sz val="10"/>
            <color rgb="FF000000"/>
            <rFont val="Tahoma"/>
            <family val="2"/>
          </rPr>
          <t>)</t>
        </r>
      </text>
    </comment>
    <comment ref="J1" authorId="0" shapeId="0" xr:uid="{D7DD16F9-568E-0B41-98D9-C9611CFF93D9}">
      <text>
        <r>
          <rPr>
            <sz val="10"/>
            <color rgb="FF000000"/>
            <rFont val="Tahoma"/>
            <family val="2"/>
          </rPr>
          <t xml:space="preserve">Total amount remaining in the applicable reservation. If negative, you're spending more than you committed! (see </t>
        </r>
        <r>
          <rPr>
            <b/>
            <sz val="10"/>
            <color rgb="FF000000"/>
            <rFont val="Tahoma"/>
            <family val="2"/>
          </rPr>
          <t>Commitments</t>
        </r>
        <r>
          <rPr>
            <sz val="10"/>
            <color rgb="FF000000"/>
            <rFont val="Tahoma"/>
            <family val="2"/>
          </rPr>
          <t>)</t>
        </r>
      </text>
    </comment>
    <comment ref="K1" authorId="0" shapeId="0" xr:uid="{4E7883D8-E70E-BE45-AAF1-A46FB901FA42}">
      <text>
        <r>
          <rPr>
            <sz val="10"/>
            <color rgb="FF000000"/>
            <rFont val="Tahoma"/>
            <family val="2"/>
          </rPr>
          <t>The date this money was spent by the buyer</t>
        </r>
      </text>
    </comment>
    <comment ref="L1" authorId="0" shapeId="0" xr:uid="{7BF955FD-FA78-2F4D-8A29-8CB7B2AAD51E}">
      <text>
        <r>
          <rPr>
            <sz val="10"/>
            <color rgb="FF000000"/>
            <rFont val="Tahoma"/>
            <family val="2"/>
          </rPr>
          <t>The date funds were actually paid by the organizations (the organization may reimburse an individual well after the individual makes an expense)</t>
        </r>
      </text>
    </comment>
  </commentList>
</comments>
</file>

<file path=xl/sharedStrings.xml><?xml version="1.0" encoding="utf-8"?>
<sst xmlns="http://schemas.openxmlformats.org/spreadsheetml/2006/main" count="65" uniqueCount="56">
  <si>
    <t>Available</t>
  </si>
  <si>
    <t>Account</t>
  </si>
  <si>
    <t>Date</t>
  </si>
  <si>
    <t>Item</t>
  </si>
  <si>
    <t>Amount</t>
  </si>
  <si>
    <t>Spent</t>
  </si>
  <si>
    <t>Unspent</t>
  </si>
  <si>
    <t>Budget Line</t>
  </si>
  <si>
    <t>Approver</t>
  </si>
  <si>
    <t>Spent Date</t>
  </si>
  <si>
    <t>Amount Spent</t>
  </si>
  <si>
    <t>Amount Remaining</t>
  </si>
  <si>
    <t>Unbudgeted</t>
  </si>
  <si>
    <t>Budgeted</t>
  </si>
  <si>
    <t>Fees</t>
  </si>
  <si>
    <t>Net In</t>
  </si>
  <si>
    <t>Gross In</t>
  </si>
  <si>
    <t>Gross Amount Reserved</t>
  </si>
  <si>
    <t>Net Reserved</t>
  </si>
  <si>
    <t>Gross Receipt</t>
  </si>
  <si>
    <t>Net Receipt</t>
  </si>
  <si>
    <t>Amount Budgeted</t>
  </si>
  <si>
    <t>Payer / Reimbursee</t>
  </si>
  <si>
    <t>Simple Financial Tracking Template for Community Organizations</t>
  </si>
  <si>
    <t>Gray cells are automatically computed and should not be manually edited</t>
  </si>
  <si>
    <t>White cells are for manual entry of data</t>
  </si>
  <si>
    <t>Guide to Tabs</t>
  </si>
  <si>
    <t>Paid Date</t>
  </si>
  <si>
    <t>Approved by</t>
  </si>
  <si>
    <t xml:space="preserve">This template is: </t>
  </si>
  <si>
    <t>- free for use and adaptation without cost or permission</t>
  </si>
  <si>
    <t>- designed with small non-profit community groups in mind. Use in other contexts will likely require substantial modification.</t>
  </si>
  <si>
    <t>- provided "As Is", and comes with no express or implied warranty of any kind, including merchantability or fitness for any particular purpose. I hope it's helpful; I'm sorry if it's not.</t>
  </si>
  <si>
    <t>Source</t>
  </si>
  <si>
    <t>Expense Ratio</t>
  </si>
  <si>
    <t>Account Unbudgeted</t>
  </si>
  <si>
    <t>Vendor</t>
  </si>
  <si>
    <t>Budget Remaining</t>
  </si>
  <si>
    <t>Deduction Remaining</t>
  </si>
  <si>
    <t>Blue cells are header of automatic columns</t>
  </si>
  <si>
    <t>Green cells are headers of manual columns</t>
  </si>
  <si>
    <t>Legend</t>
  </si>
  <si>
    <r>
      <t xml:space="preserve">- intended to help with operational financial tracking, and </t>
    </r>
    <r>
      <rPr>
        <b/>
        <sz val="12"/>
        <color theme="1"/>
        <rFont val="Calibri"/>
        <family val="2"/>
        <scheme val="minor"/>
      </rPr>
      <t>not</t>
    </r>
    <r>
      <rPr>
        <sz val="12"/>
        <color theme="1"/>
        <rFont val="Calibri"/>
        <family val="2"/>
        <scheme val="minor"/>
      </rPr>
      <t xml:space="preserve"> intended to facilitate compliance (tax, legal, accounting, contractual, or otherwise)</t>
    </r>
  </si>
  <si>
    <t>v.2025.12.31</t>
  </si>
  <si>
    <t>Commitment Purpose</t>
  </si>
  <si>
    <t>Commitment</t>
  </si>
  <si>
    <t>Commitment Remaining</t>
  </si>
  <si>
    <t>Net Committed</t>
  </si>
  <si>
    <t>Uncommitted</t>
  </si>
  <si>
    <t>© 2025, Z.A. Withers LLC: https://www.withersllc.com</t>
  </si>
  <si>
    <t>Licensed to the user per the terms of the Creative Commons CC BY 4.0 license: https://creativecommons.org/licenses/by/4.0/</t>
  </si>
  <si>
    <r>
      <t>Income:</t>
    </r>
    <r>
      <rPr>
        <sz val="12"/>
        <color theme="1"/>
        <rFont val="Calibri"/>
        <family val="2"/>
        <scheme val="minor"/>
      </rPr>
      <t xml:space="preserve"> For recording specific contributions or revenues you have received, and what </t>
    </r>
    <r>
      <rPr>
        <u/>
        <sz val="12"/>
        <color theme="1"/>
        <rFont val="Calibri"/>
        <family val="2"/>
        <scheme val="minor"/>
      </rPr>
      <t>account</t>
    </r>
    <r>
      <rPr>
        <sz val="12"/>
        <color theme="1"/>
        <rFont val="Calibri"/>
        <family val="2"/>
        <scheme val="minor"/>
      </rPr>
      <t xml:space="preserve"> each should be assigned to</t>
    </r>
    <r>
      <rPr>
        <b/>
        <sz val="12"/>
        <color theme="1"/>
        <rFont val="Calibri"/>
        <family val="2"/>
        <scheme val="minor"/>
      </rPr>
      <t>.</t>
    </r>
  </si>
  <si>
    <r>
      <t>Revenue Accounts:</t>
    </r>
    <r>
      <rPr>
        <sz val="12"/>
        <color theme="1"/>
        <rFont val="Calibri"/>
        <family val="2"/>
        <scheme val="minor"/>
      </rPr>
      <t xml:space="preserve"> For designating specific buckets of money you hold. This tab will total up all income assigned to the </t>
    </r>
    <r>
      <rPr>
        <u/>
        <sz val="12"/>
        <color theme="1"/>
        <rFont val="Calibri"/>
        <family val="2"/>
        <scheme val="minor"/>
      </rPr>
      <t>account</t>
    </r>
    <r>
      <rPr>
        <sz val="12"/>
        <color theme="1"/>
        <rFont val="Calibri"/>
        <family val="2"/>
        <scheme val="minor"/>
      </rPr>
      <t xml:space="preserve">, and any </t>
    </r>
    <r>
      <rPr>
        <u/>
        <sz val="12"/>
        <color theme="1"/>
        <rFont val="Calibri"/>
        <family val="2"/>
        <scheme val="minor"/>
      </rPr>
      <t>budget lines</t>
    </r>
    <r>
      <rPr>
        <sz val="12"/>
        <color theme="1"/>
        <rFont val="Calibri"/>
        <family val="2"/>
        <scheme val="minor"/>
      </rPr>
      <t xml:space="preserve">, </t>
    </r>
    <r>
      <rPr>
        <u/>
        <sz val="12"/>
        <color theme="1"/>
        <rFont val="Calibri"/>
        <family val="2"/>
        <scheme val="minor"/>
      </rPr>
      <t>commitments</t>
    </r>
    <r>
      <rPr>
        <sz val="12"/>
        <color theme="1"/>
        <rFont val="Calibri"/>
        <family val="2"/>
        <scheme val="minor"/>
      </rPr>
      <t xml:space="preserve">, and </t>
    </r>
    <r>
      <rPr>
        <u/>
        <sz val="12"/>
        <color theme="1"/>
        <rFont val="Calibri"/>
        <family val="2"/>
        <scheme val="minor"/>
      </rPr>
      <t>expenses</t>
    </r>
    <r>
      <rPr>
        <sz val="12"/>
        <color theme="1"/>
        <rFont val="Calibri"/>
        <family val="2"/>
        <scheme val="minor"/>
      </rPr>
      <t xml:space="preserve"> charged against the account.</t>
    </r>
  </si>
  <si>
    <r>
      <t>Budget Lines:</t>
    </r>
    <r>
      <rPr>
        <sz val="12"/>
        <color theme="1"/>
        <rFont val="Calibri"/>
        <family val="2"/>
        <scheme val="minor"/>
      </rPr>
      <t xml:space="preserve"> For designating specific purposes money from an </t>
    </r>
    <r>
      <rPr>
        <u/>
        <sz val="12"/>
        <color theme="1"/>
        <rFont val="Calibri"/>
        <family val="2"/>
        <scheme val="minor"/>
      </rPr>
      <t>account</t>
    </r>
    <r>
      <rPr>
        <sz val="12"/>
        <color theme="1"/>
        <rFont val="Calibri"/>
        <family val="2"/>
        <scheme val="minor"/>
      </rPr>
      <t xml:space="preserve"> may be used for, the amount that may be used, and who can approve spending from that budget. Totals up the </t>
    </r>
    <r>
      <rPr>
        <u/>
        <sz val="12"/>
        <color theme="1"/>
        <rFont val="Calibri"/>
        <family val="2"/>
        <scheme val="minor"/>
      </rPr>
      <t>commitments</t>
    </r>
    <r>
      <rPr>
        <sz val="12"/>
        <color theme="1"/>
        <rFont val="Calibri"/>
        <family val="2"/>
        <scheme val="minor"/>
      </rPr>
      <t xml:space="preserve"> and </t>
    </r>
    <r>
      <rPr>
        <u/>
        <sz val="12"/>
        <color theme="1"/>
        <rFont val="Calibri"/>
        <family val="2"/>
        <scheme val="minor"/>
      </rPr>
      <t>expenses</t>
    </r>
    <r>
      <rPr>
        <sz val="12"/>
        <color theme="1"/>
        <rFont val="Calibri"/>
        <family val="2"/>
        <scheme val="minor"/>
      </rPr>
      <t xml:space="preserve"> charged against the budget.</t>
    </r>
  </si>
  <si>
    <r>
      <t>Commitments:</t>
    </r>
    <r>
      <rPr>
        <sz val="12"/>
        <color theme="1"/>
        <rFont val="Calibri"/>
        <family val="2"/>
        <scheme val="minor"/>
      </rPr>
      <t xml:space="preserve"> For reserving amounts from a </t>
    </r>
    <r>
      <rPr>
        <u/>
        <sz val="12"/>
        <color theme="1"/>
        <rFont val="Calibri"/>
        <family val="2"/>
        <scheme val="minor"/>
      </rPr>
      <t>budget</t>
    </r>
    <r>
      <rPr>
        <sz val="12"/>
        <color theme="1"/>
        <rFont val="Calibri"/>
        <family val="2"/>
        <scheme val="minor"/>
      </rPr>
      <t xml:space="preserve"> that have been committed towards specific </t>
    </r>
    <r>
      <rPr>
        <u/>
        <sz val="12"/>
        <color theme="1"/>
        <rFont val="Calibri"/>
        <family val="2"/>
        <scheme val="minor"/>
      </rPr>
      <t>expenses</t>
    </r>
    <r>
      <rPr>
        <sz val="12"/>
        <color theme="1"/>
        <rFont val="Calibri"/>
        <family val="2"/>
        <scheme val="minor"/>
      </rPr>
      <t>. For example, if you sign a 3-year software license agreement paid annually, you may wish to commit 3 years worth of fees to ensure you don't spend that money on something else.</t>
    </r>
  </si>
  <si>
    <r>
      <t>Expenses:</t>
    </r>
    <r>
      <rPr>
        <sz val="12"/>
        <color theme="1"/>
        <rFont val="Calibri"/>
        <family val="2"/>
        <scheme val="minor"/>
      </rPr>
      <t xml:space="preserve"> For recording specific expenses that have been made, who made them, whether they have been reimbursed (if applicable), and what </t>
    </r>
    <r>
      <rPr>
        <u/>
        <sz val="12"/>
        <color theme="1"/>
        <rFont val="Calibri"/>
        <family val="2"/>
        <scheme val="minor"/>
      </rPr>
      <t xml:space="preserve">budget line </t>
    </r>
    <r>
      <rPr>
        <sz val="12"/>
        <color theme="1"/>
        <rFont val="Calibri"/>
        <family val="2"/>
        <scheme val="minor"/>
      </rPr>
      <t xml:space="preserve">and/or </t>
    </r>
    <r>
      <rPr>
        <u/>
        <sz val="12"/>
        <color theme="1"/>
        <rFont val="Calibri"/>
        <family val="2"/>
        <scheme val="minor"/>
      </rPr>
      <t>commitment</t>
    </r>
    <r>
      <rPr>
        <sz val="12"/>
        <color theme="1"/>
        <rFont val="Calibri"/>
        <family val="2"/>
        <scheme val="minor"/>
      </rPr>
      <t xml:space="preserve"> the expense should be charged to.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</si>
</sst>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i/>
      <sz val="10"/>
      <color rgb="FF000000"/>
      <name val="Tahoma"/>
      <family val="2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right"/>
    </xf>
    <xf numFmtId="164" fontId="0" fillId="2" borderId="0" xfId="0" applyNumberFormat="1" applyFill="1" applyAlignment="1">
      <alignment horizontal="right"/>
    </xf>
    <xf numFmtId="164" fontId="0" fillId="2" borderId="1" xfId="0" applyNumberFormat="1" applyFill="1" applyBorder="1" applyAlignment="1">
      <alignment horizontal="right"/>
    </xf>
    <xf numFmtId="0" fontId="0" fillId="2" borderId="0" xfId="0" applyFill="1" applyAlignment="1">
      <alignment horizontal="right"/>
    </xf>
    <xf numFmtId="0" fontId="0" fillId="2" borderId="1" xfId="0" applyFill="1" applyBorder="1" applyAlignment="1">
      <alignment horizontal="right"/>
    </xf>
    <xf numFmtId="164" fontId="0" fillId="0" borderId="0" xfId="0" applyNumberFormat="1" applyAlignment="1">
      <alignment horizontal="right"/>
    </xf>
    <xf numFmtId="0" fontId="0" fillId="2" borderId="0" xfId="0" applyFill="1" applyAlignment="1">
      <alignment horizontal="left"/>
    </xf>
    <xf numFmtId="0" fontId="0" fillId="0" borderId="0" xfId="0" applyAlignment="1">
      <alignment horizontal="right"/>
    </xf>
    <xf numFmtId="0" fontId="1" fillId="3" borderId="0" xfId="0" applyFont="1" applyFill="1" applyAlignment="1">
      <alignment wrapText="1"/>
    </xf>
    <xf numFmtId="0" fontId="0" fillId="3" borderId="0" xfId="0" applyFill="1" applyAlignment="1">
      <alignment wrapText="1"/>
    </xf>
    <xf numFmtId="14" fontId="0" fillId="0" borderId="0" xfId="0" applyNumberFormat="1" applyAlignment="1">
      <alignment horizontal="right"/>
    </xf>
    <xf numFmtId="0" fontId="1" fillId="0" borderId="0" xfId="0" applyFont="1"/>
    <xf numFmtId="0" fontId="0" fillId="2" borderId="0" xfId="0" applyFill="1"/>
    <xf numFmtId="0" fontId="0" fillId="4" borderId="0" xfId="0" applyFill="1"/>
    <xf numFmtId="0" fontId="0" fillId="0" borderId="0" xfId="0" quotePrefix="1"/>
    <xf numFmtId="10" fontId="1" fillId="3" borderId="0" xfId="0" applyNumberFormat="1" applyFont="1" applyFill="1"/>
    <xf numFmtId="10" fontId="0" fillId="0" borderId="0" xfId="0" applyNumberFormat="1"/>
    <xf numFmtId="0" fontId="1" fillId="3" borderId="0" xfId="0" applyFont="1" applyFill="1" applyAlignment="1">
      <alignment horizontal="right" wrapText="1"/>
    </xf>
    <xf numFmtId="0" fontId="1" fillId="5" borderId="0" xfId="0" applyFont="1" applyFill="1" applyAlignment="1">
      <alignment horizontal="right" wrapText="1"/>
    </xf>
    <xf numFmtId="0" fontId="1" fillId="5" borderId="0" xfId="0" applyFont="1" applyFill="1" applyAlignment="1">
      <alignment horizontal="right"/>
    </xf>
    <xf numFmtId="164" fontId="1" fillId="5" borderId="0" xfId="0" applyNumberFormat="1" applyFont="1" applyFill="1" applyAlignment="1">
      <alignment horizontal="right" wrapText="1"/>
    </xf>
    <xf numFmtId="0" fontId="1" fillId="5" borderId="0" xfId="0" applyFont="1" applyFill="1" applyAlignment="1">
      <alignment horizontal="left" wrapText="1"/>
    </xf>
    <xf numFmtId="164" fontId="1" fillId="5" borderId="0" xfId="0" applyNumberFormat="1" applyFont="1" applyFill="1" applyAlignment="1">
      <alignment horizontal="right"/>
    </xf>
    <xf numFmtId="0" fontId="1" fillId="5" borderId="1" xfId="0" applyFont="1" applyFill="1" applyBorder="1" applyAlignment="1">
      <alignment horizontal="right"/>
    </xf>
    <xf numFmtId="0" fontId="0" fillId="5" borderId="0" xfId="0" applyFill="1"/>
    <xf numFmtId="0" fontId="1" fillId="5" borderId="1" xfId="0" applyFont="1" applyFill="1" applyBorder="1" applyAlignment="1">
      <alignment horizontal="right" wrapText="1"/>
    </xf>
    <xf numFmtId="0" fontId="0" fillId="0" borderId="1" xfId="0" applyBorder="1" applyAlignment="1">
      <alignment horizontal="right"/>
    </xf>
    <xf numFmtId="164" fontId="1" fillId="5" borderId="1" xfId="0" applyNumberFormat="1" applyFon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1" fillId="3" borderId="1" xfId="0" applyNumberFormat="1" applyFont="1" applyFill="1" applyBorder="1" applyAlignment="1">
      <alignment horizontal="right" wrapText="1"/>
    </xf>
    <xf numFmtId="0" fontId="1" fillId="3" borderId="1" xfId="0" applyFont="1" applyFill="1" applyBorder="1" applyAlignment="1">
      <alignment wrapText="1"/>
    </xf>
    <xf numFmtId="164" fontId="0" fillId="0" borderId="1" xfId="0" applyNumberFormat="1" applyBorder="1"/>
    <xf numFmtId="0" fontId="0" fillId="0" borderId="1" xfId="0" applyBorder="1"/>
    <xf numFmtId="0" fontId="1" fillId="5" borderId="1" xfId="0" applyFont="1" applyFill="1" applyBorder="1" applyAlignment="1">
      <alignment horizontal="left" wrapText="1"/>
    </xf>
    <xf numFmtId="0" fontId="0" fillId="2" borderId="1" xfId="0" applyFill="1" applyBorder="1" applyAlignment="1">
      <alignment horizontal="left"/>
    </xf>
    <xf numFmtId="0" fontId="1" fillId="3" borderId="1" xfId="0" applyFont="1" applyFill="1" applyBorder="1" applyAlignment="1">
      <alignment horizontal="right" wrapText="1"/>
    </xf>
    <xf numFmtId="14" fontId="0" fillId="0" borderId="1" xfId="0" applyNumberFormat="1" applyBorder="1" applyAlignment="1">
      <alignment horizontal="right"/>
    </xf>
    <xf numFmtId="0" fontId="1" fillId="3" borderId="0" xfId="0" applyFont="1" applyFill="1" applyProtection="1">
      <protection locked="0"/>
    </xf>
    <xf numFmtId="0" fontId="1" fillId="3" borderId="0" xfId="0" applyFont="1" applyFill="1" applyAlignment="1" applyProtection="1">
      <alignment horizontal="right"/>
      <protection locked="0"/>
    </xf>
    <xf numFmtId="164" fontId="1" fillId="3" borderId="0" xfId="0" applyNumberFormat="1" applyFont="1" applyFill="1" applyAlignment="1" applyProtection="1">
      <alignment horizontal="right"/>
      <protection locked="0"/>
    </xf>
    <xf numFmtId="0" fontId="0" fillId="0" borderId="0" xfId="0" applyProtection="1">
      <protection locked="0"/>
    </xf>
    <xf numFmtId="14" fontId="0" fillId="0" borderId="0" xfId="0" applyNumberFormat="1" applyAlignment="1" applyProtection="1">
      <alignment horizontal="right"/>
      <protection locked="0"/>
    </xf>
    <xf numFmtId="164" fontId="0" fillId="0" borderId="0" xfId="0" applyNumberFormat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385C4-FD0A-0D45-8F6E-74533DF58909}">
  <dimension ref="A1:P1000"/>
  <sheetViews>
    <sheetView workbookViewId="0">
      <selection activeCell="A2" sqref="A2"/>
    </sheetView>
  </sheetViews>
  <sheetFormatPr baseColWidth="10" defaultRowHeight="16" x14ac:dyDescent="0.2"/>
  <cols>
    <col min="1" max="1" width="30.83203125" style="43" customWidth="1"/>
    <col min="2" max="2" width="15.83203125" style="46" customWidth="1"/>
    <col min="3" max="3" width="25.83203125" style="43" customWidth="1"/>
    <col min="4" max="4" width="15.83203125" style="45" customWidth="1"/>
    <col min="5" max="5" width="15.83203125" style="31" customWidth="1"/>
    <col min="6" max="6" width="15.83203125" style="4" customWidth="1"/>
  </cols>
  <sheetData>
    <row r="1" spans="1:16" s="2" customFormat="1" x14ac:dyDescent="0.2">
      <c r="A1" s="40" t="s">
        <v>33</v>
      </c>
      <c r="B1" s="41" t="s">
        <v>2</v>
      </c>
      <c r="C1" s="40" t="s">
        <v>1</v>
      </c>
      <c r="D1" s="42" t="s">
        <v>19</v>
      </c>
      <c r="E1" s="30" t="s">
        <v>14</v>
      </c>
      <c r="F1" s="25" t="s">
        <v>20</v>
      </c>
      <c r="O1" s="1"/>
      <c r="P1" s="1"/>
    </row>
    <row r="2" spans="1:16" x14ac:dyDescent="0.2">
      <c r="B2" s="44"/>
      <c r="E2" s="5" t="e">
        <f>VLOOKUP(C2,'Revenue Accounts'!$A:$B,2,FALSE)*$D2</f>
        <v>#N/A</v>
      </c>
      <c r="F2" s="4" t="e">
        <f>$D2-$E2</f>
        <v>#N/A</v>
      </c>
    </row>
    <row r="3" spans="1:16" x14ac:dyDescent="0.2">
      <c r="B3" s="44"/>
      <c r="E3" s="5" t="e">
        <f>VLOOKUP(C3,'Revenue Accounts'!$A:$B,2,FALSE)*$D3</f>
        <v>#N/A</v>
      </c>
      <c r="F3" s="4" t="e">
        <f t="shared" ref="F3:F66" si="0">$D3-$E3</f>
        <v>#N/A</v>
      </c>
    </row>
    <row r="4" spans="1:16" x14ac:dyDescent="0.2">
      <c r="E4" s="5" t="e">
        <f>VLOOKUP(C4,'Revenue Accounts'!$A:$B,2,FALSE)*$D4</f>
        <v>#N/A</v>
      </c>
      <c r="F4" s="4" t="e">
        <f t="shared" si="0"/>
        <v>#N/A</v>
      </c>
    </row>
    <row r="5" spans="1:16" x14ac:dyDescent="0.2">
      <c r="E5" s="5" t="e">
        <f>VLOOKUP(C5,'Revenue Accounts'!$A:$B,2,FALSE)*$D5</f>
        <v>#N/A</v>
      </c>
      <c r="F5" s="4" t="e">
        <f t="shared" si="0"/>
        <v>#N/A</v>
      </c>
    </row>
    <row r="6" spans="1:16" x14ac:dyDescent="0.2">
      <c r="E6" s="5" t="e">
        <f>VLOOKUP(C6,'Revenue Accounts'!$A:$B,2,FALSE)*$D6</f>
        <v>#N/A</v>
      </c>
      <c r="F6" s="4" t="e">
        <f t="shared" si="0"/>
        <v>#N/A</v>
      </c>
    </row>
    <row r="7" spans="1:16" x14ac:dyDescent="0.2">
      <c r="E7" s="5" t="e">
        <f>VLOOKUP(C7,'Revenue Accounts'!$A:$B,2,FALSE)*$D7</f>
        <v>#N/A</v>
      </c>
      <c r="F7" s="4" t="e">
        <f t="shared" si="0"/>
        <v>#N/A</v>
      </c>
    </row>
    <row r="8" spans="1:16" x14ac:dyDescent="0.2">
      <c r="E8" s="5" t="e">
        <f>VLOOKUP(C8,'Revenue Accounts'!$A:$B,2,FALSE)*$D8</f>
        <v>#N/A</v>
      </c>
      <c r="F8" s="4" t="e">
        <f t="shared" si="0"/>
        <v>#N/A</v>
      </c>
    </row>
    <row r="9" spans="1:16" x14ac:dyDescent="0.2">
      <c r="E9" s="5" t="e">
        <f>VLOOKUP(C9,'Revenue Accounts'!$A:$B,2,FALSE)*$D9</f>
        <v>#N/A</v>
      </c>
      <c r="F9" s="4" t="e">
        <f t="shared" si="0"/>
        <v>#N/A</v>
      </c>
    </row>
    <row r="10" spans="1:16" x14ac:dyDescent="0.2">
      <c r="E10" s="5" t="e">
        <f>VLOOKUP(C10,'Revenue Accounts'!$A:$B,2,FALSE)*$D10</f>
        <v>#N/A</v>
      </c>
      <c r="F10" s="4" t="e">
        <f t="shared" si="0"/>
        <v>#N/A</v>
      </c>
    </row>
    <row r="11" spans="1:16" x14ac:dyDescent="0.2">
      <c r="E11" s="5" t="e">
        <f>VLOOKUP(C11,'Revenue Accounts'!$A:$B,2,FALSE)*$D11</f>
        <v>#N/A</v>
      </c>
      <c r="F11" s="4" t="e">
        <f t="shared" si="0"/>
        <v>#N/A</v>
      </c>
    </row>
    <row r="12" spans="1:16" x14ac:dyDescent="0.2">
      <c r="E12" s="5" t="e">
        <f>VLOOKUP(C12,'Revenue Accounts'!$A:$B,2,FALSE)*$D12</f>
        <v>#N/A</v>
      </c>
      <c r="F12" s="4" t="e">
        <f t="shared" si="0"/>
        <v>#N/A</v>
      </c>
    </row>
    <row r="13" spans="1:16" x14ac:dyDescent="0.2">
      <c r="E13" s="5" t="e">
        <f>VLOOKUP(C13,'Revenue Accounts'!$A:$B,2,FALSE)*$D13</f>
        <v>#N/A</v>
      </c>
      <c r="F13" s="4" t="e">
        <f t="shared" si="0"/>
        <v>#N/A</v>
      </c>
    </row>
    <row r="14" spans="1:16" x14ac:dyDescent="0.2">
      <c r="E14" s="5" t="e">
        <f>VLOOKUP(C14,'Revenue Accounts'!$A:$B,2,FALSE)*$D14</f>
        <v>#N/A</v>
      </c>
      <c r="F14" s="4" t="e">
        <f t="shared" si="0"/>
        <v>#N/A</v>
      </c>
    </row>
    <row r="15" spans="1:16" x14ac:dyDescent="0.2">
      <c r="E15" s="5" t="e">
        <f>VLOOKUP(C15,'Revenue Accounts'!$A:$B,2,FALSE)*$D15</f>
        <v>#N/A</v>
      </c>
      <c r="F15" s="4" t="e">
        <f t="shared" si="0"/>
        <v>#N/A</v>
      </c>
    </row>
    <row r="16" spans="1:16" x14ac:dyDescent="0.2">
      <c r="E16" s="5" t="e">
        <f>VLOOKUP(C16,'Revenue Accounts'!$A:$B,2,FALSE)*$D16</f>
        <v>#N/A</v>
      </c>
      <c r="F16" s="4" t="e">
        <f t="shared" si="0"/>
        <v>#N/A</v>
      </c>
    </row>
    <row r="17" spans="5:6" x14ac:dyDescent="0.2">
      <c r="E17" s="5" t="e">
        <f>VLOOKUP(C17,'Revenue Accounts'!$A:$B,2,FALSE)*$D17</f>
        <v>#N/A</v>
      </c>
      <c r="F17" s="4" t="e">
        <f t="shared" si="0"/>
        <v>#N/A</v>
      </c>
    </row>
    <row r="18" spans="5:6" x14ac:dyDescent="0.2">
      <c r="E18" s="5" t="e">
        <f>VLOOKUP(C18,'Revenue Accounts'!$A:$B,2,FALSE)*$D18</f>
        <v>#N/A</v>
      </c>
      <c r="F18" s="4" t="e">
        <f t="shared" si="0"/>
        <v>#N/A</v>
      </c>
    </row>
    <row r="19" spans="5:6" x14ac:dyDescent="0.2">
      <c r="E19" s="5" t="e">
        <f>VLOOKUP(C19,'Revenue Accounts'!$A:$B,2,FALSE)*$D19</f>
        <v>#N/A</v>
      </c>
      <c r="F19" s="4" t="e">
        <f t="shared" si="0"/>
        <v>#N/A</v>
      </c>
    </row>
    <row r="20" spans="5:6" x14ac:dyDescent="0.2">
      <c r="E20" s="5" t="e">
        <f>VLOOKUP(C20,'Revenue Accounts'!$A:$B,2,FALSE)*$D20</f>
        <v>#N/A</v>
      </c>
      <c r="F20" s="4" t="e">
        <f t="shared" si="0"/>
        <v>#N/A</v>
      </c>
    </row>
    <row r="21" spans="5:6" x14ac:dyDescent="0.2">
      <c r="E21" s="5" t="e">
        <f>VLOOKUP(C21,'Revenue Accounts'!$A:$B,2,FALSE)*$D21</f>
        <v>#N/A</v>
      </c>
      <c r="F21" s="4" t="e">
        <f t="shared" si="0"/>
        <v>#N/A</v>
      </c>
    </row>
    <row r="22" spans="5:6" x14ac:dyDescent="0.2">
      <c r="E22" s="5" t="e">
        <f>VLOOKUP(C22,'Revenue Accounts'!$A:$B,2,FALSE)*$D22</f>
        <v>#N/A</v>
      </c>
      <c r="F22" s="4" t="e">
        <f t="shared" si="0"/>
        <v>#N/A</v>
      </c>
    </row>
    <row r="23" spans="5:6" x14ac:dyDescent="0.2">
      <c r="E23" s="5" t="e">
        <f>VLOOKUP(C23,'Revenue Accounts'!$A:$B,2,FALSE)*$D23</f>
        <v>#N/A</v>
      </c>
      <c r="F23" s="4" t="e">
        <f t="shared" si="0"/>
        <v>#N/A</v>
      </c>
    </row>
    <row r="24" spans="5:6" x14ac:dyDescent="0.2">
      <c r="E24" s="5" t="e">
        <f>VLOOKUP(C24,'Revenue Accounts'!$A:$B,2,FALSE)*$D24</f>
        <v>#N/A</v>
      </c>
      <c r="F24" s="4" t="e">
        <f t="shared" si="0"/>
        <v>#N/A</v>
      </c>
    </row>
    <row r="25" spans="5:6" x14ac:dyDescent="0.2">
      <c r="E25" s="5" t="e">
        <f>VLOOKUP(C25,'Revenue Accounts'!$A:$B,2,FALSE)*$D25</f>
        <v>#N/A</v>
      </c>
      <c r="F25" s="4" t="e">
        <f t="shared" si="0"/>
        <v>#N/A</v>
      </c>
    </row>
    <row r="26" spans="5:6" x14ac:dyDescent="0.2">
      <c r="E26" s="5" t="e">
        <f>VLOOKUP(C26,'Revenue Accounts'!$A:$B,2,FALSE)*$D26</f>
        <v>#N/A</v>
      </c>
      <c r="F26" s="4" t="e">
        <f t="shared" si="0"/>
        <v>#N/A</v>
      </c>
    </row>
    <row r="27" spans="5:6" x14ac:dyDescent="0.2">
      <c r="E27" s="5" t="e">
        <f>VLOOKUP(C27,'Revenue Accounts'!$A:$B,2,FALSE)*$D27</f>
        <v>#N/A</v>
      </c>
      <c r="F27" s="4" t="e">
        <f t="shared" si="0"/>
        <v>#N/A</v>
      </c>
    </row>
    <row r="28" spans="5:6" x14ac:dyDescent="0.2">
      <c r="E28" s="5" t="e">
        <f>VLOOKUP(C28,'Revenue Accounts'!$A:$B,2,FALSE)*$D28</f>
        <v>#N/A</v>
      </c>
      <c r="F28" s="4" t="e">
        <f t="shared" si="0"/>
        <v>#N/A</v>
      </c>
    </row>
    <row r="29" spans="5:6" x14ac:dyDescent="0.2">
      <c r="E29" s="5" t="e">
        <f>VLOOKUP(C29,'Revenue Accounts'!$A:$B,2,FALSE)*$D29</f>
        <v>#N/A</v>
      </c>
      <c r="F29" s="4" t="e">
        <f t="shared" si="0"/>
        <v>#N/A</v>
      </c>
    </row>
    <row r="30" spans="5:6" x14ac:dyDescent="0.2">
      <c r="E30" s="5" t="e">
        <f>VLOOKUP(C30,'Revenue Accounts'!$A:$B,2,FALSE)*$D30</f>
        <v>#N/A</v>
      </c>
      <c r="F30" s="4" t="e">
        <f t="shared" si="0"/>
        <v>#N/A</v>
      </c>
    </row>
    <row r="31" spans="5:6" x14ac:dyDescent="0.2">
      <c r="E31" s="5" t="e">
        <f>VLOOKUP(C31,'Revenue Accounts'!$A:$B,2,FALSE)*$D31</f>
        <v>#N/A</v>
      </c>
      <c r="F31" s="4" t="e">
        <f t="shared" si="0"/>
        <v>#N/A</v>
      </c>
    </row>
    <row r="32" spans="5:6" x14ac:dyDescent="0.2">
      <c r="E32" s="5" t="e">
        <f>VLOOKUP(C32,'Revenue Accounts'!$A:$B,2,FALSE)*$D32</f>
        <v>#N/A</v>
      </c>
      <c r="F32" s="4" t="e">
        <f t="shared" si="0"/>
        <v>#N/A</v>
      </c>
    </row>
    <row r="33" spans="5:6" x14ac:dyDescent="0.2">
      <c r="E33" s="5" t="e">
        <f>VLOOKUP(C33,'Revenue Accounts'!$A:$B,2,FALSE)*$D33</f>
        <v>#N/A</v>
      </c>
      <c r="F33" s="4" t="e">
        <f t="shared" si="0"/>
        <v>#N/A</v>
      </c>
    </row>
    <row r="34" spans="5:6" x14ac:dyDescent="0.2">
      <c r="E34" s="5" t="e">
        <f>VLOOKUP(C34,'Revenue Accounts'!$A:$B,2,FALSE)*$D34</f>
        <v>#N/A</v>
      </c>
      <c r="F34" s="4" t="e">
        <f t="shared" si="0"/>
        <v>#N/A</v>
      </c>
    </row>
    <row r="35" spans="5:6" x14ac:dyDescent="0.2">
      <c r="E35" s="5" t="e">
        <f>VLOOKUP(C35,'Revenue Accounts'!$A:$B,2,FALSE)*$D35</f>
        <v>#N/A</v>
      </c>
      <c r="F35" s="4" t="e">
        <f t="shared" si="0"/>
        <v>#N/A</v>
      </c>
    </row>
    <row r="36" spans="5:6" x14ac:dyDescent="0.2">
      <c r="E36" s="5" t="e">
        <f>VLOOKUP(C36,'Revenue Accounts'!$A:$B,2,FALSE)*$D36</f>
        <v>#N/A</v>
      </c>
      <c r="F36" s="4" t="e">
        <f t="shared" si="0"/>
        <v>#N/A</v>
      </c>
    </row>
    <row r="37" spans="5:6" x14ac:dyDescent="0.2">
      <c r="E37" s="5" t="e">
        <f>VLOOKUP(C37,'Revenue Accounts'!$A:$B,2,FALSE)*$D37</f>
        <v>#N/A</v>
      </c>
      <c r="F37" s="4" t="e">
        <f t="shared" si="0"/>
        <v>#N/A</v>
      </c>
    </row>
    <row r="38" spans="5:6" x14ac:dyDescent="0.2">
      <c r="E38" s="5" t="e">
        <f>VLOOKUP(C38,'Revenue Accounts'!$A:$B,2,FALSE)*$D38</f>
        <v>#N/A</v>
      </c>
      <c r="F38" s="4" t="e">
        <f t="shared" si="0"/>
        <v>#N/A</v>
      </c>
    </row>
    <row r="39" spans="5:6" x14ac:dyDescent="0.2">
      <c r="E39" s="5" t="e">
        <f>VLOOKUP(C39,'Revenue Accounts'!$A:$B,2,FALSE)*$D39</f>
        <v>#N/A</v>
      </c>
      <c r="F39" s="4" t="e">
        <f t="shared" si="0"/>
        <v>#N/A</v>
      </c>
    </row>
    <row r="40" spans="5:6" x14ac:dyDescent="0.2">
      <c r="E40" s="5" t="e">
        <f>VLOOKUP(C40,'Revenue Accounts'!$A:$B,2,FALSE)*$D40</f>
        <v>#N/A</v>
      </c>
      <c r="F40" s="4" t="e">
        <f t="shared" si="0"/>
        <v>#N/A</v>
      </c>
    </row>
    <row r="41" spans="5:6" x14ac:dyDescent="0.2">
      <c r="E41" s="5" t="e">
        <f>VLOOKUP(C41,'Revenue Accounts'!$A:$B,2,FALSE)*$D41</f>
        <v>#N/A</v>
      </c>
      <c r="F41" s="4" t="e">
        <f t="shared" si="0"/>
        <v>#N/A</v>
      </c>
    </row>
    <row r="42" spans="5:6" x14ac:dyDescent="0.2">
      <c r="E42" s="5" t="e">
        <f>VLOOKUP(C42,'Revenue Accounts'!$A:$B,2,FALSE)*$D42</f>
        <v>#N/A</v>
      </c>
      <c r="F42" s="4" t="e">
        <f t="shared" si="0"/>
        <v>#N/A</v>
      </c>
    </row>
    <row r="43" spans="5:6" x14ac:dyDescent="0.2">
      <c r="E43" s="5" t="e">
        <f>VLOOKUP(C43,'Revenue Accounts'!$A:$B,2,FALSE)*$D43</f>
        <v>#N/A</v>
      </c>
      <c r="F43" s="4" t="e">
        <f t="shared" si="0"/>
        <v>#N/A</v>
      </c>
    </row>
    <row r="44" spans="5:6" x14ac:dyDescent="0.2">
      <c r="E44" s="5" t="e">
        <f>VLOOKUP(C44,'Revenue Accounts'!$A:$B,2,FALSE)*$D44</f>
        <v>#N/A</v>
      </c>
      <c r="F44" s="4" t="e">
        <f t="shared" si="0"/>
        <v>#N/A</v>
      </c>
    </row>
    <row r="45" spans="5:6" x14ac:dyDescent="0.2">
      <c r="E45" s="5" t="e">
        <f>VLOOKUP(C45,'Revenue Accounts'!$A:$B,2,FALSE)*$D45</f>
        <v>#N/A</v>
      </c>
      <c r="F45" s="4" t="e">
        <f t="shared" si="0"/>
        <v>#N/A</v>
      </c>
    </row>
    <row r="46" spans="5:6" x14ac:dyDescent="0.2">
      <c r="E46" s="5" t="e">
        <f>VLOOKUP(C46,'Revenue Accounts'!$A:$B,2,FALSE)*$D46</f>
        <v>#N/A</v>
      </c>
      <c r="F46" s="4" t="e">
        <f t="shared" si="0"/>
        <v>#N/A</v>
      </c>
    </row>
    <row r="47" spans="5:6" x14ac:dyDescent="0.2">
      <c r="E47" s="5" t="e">
        <f>VLOOKUP(C47,'Revenue Accounts'!$A:$B,2,FALSE)*$D47</f>
        <v>#N/A</v>
      </c>
      <c r="F47" s="4" t="e">
        <f t="shared" si="0"/>
        <v>#N/A</v>
      </c>
    </row>
    <row r="48" spans="5:6" x14ac:dyDescent="0.2">
      <c r="E48" s="5" t="e">
        <f>VLOOKUP(C48,'Revenue Accounts'!$A:$B,2,FALSE)*$D48</f>
        <v>#N/A</v>
      </c>
      <c r="F48" s="4" t="e">
        <f t="shared" si="0"/>
        <v>#N/A</v>
      </c>
    </row>
    <row r="49" spans="5:6" x14ac:dyDescent="0.2">
      <c r="E49" s="5" t="e">
        <f>VLOOKUP(C49,'Revenue Accounts'!$A:$B,2,FALSE)*$D49</f>
        <v>#N/A</v>
      </c>
      <c r="F49" s="4" t="e">
        <f t="shared" si="0"/>
        <v>#N/A</v>
      </c>
    </row>
    <row r="50" spans="5:6" x14ac:dyDescent="0.2">
      <c r="E50" s="5" t="e">
        <f>VLOOKUP(C50,'Revenue Accounts'!$A:$B,2,FALSE)*$D50</f>
        <v>#N/A</v>
      </c>
      <c r="F50" s="4" t="e">
        <f t="shared" si="0"/>
        <v>#N/A</v>
      </c>
    </row>
    <row r="51" spans="5:6" x14ac:dyDescent="0.2">
      <c r="E51" s="5" t="e">
        <f>VLOOKUP(C51,'Revenue Accounts'!$A:$B,2,FALSE)*$D51</f>
        <v>#N/A</v>
      </c>
      <c r="F51" s="4" t="e">
        <f t="shared" si="0"/>
        <v>#N/A</v>
      </c>
    </row>
    <row r="52" spans="5:6" x14ac:dyDescent="0.2">
      <c r="E52" s="5" t="e">
        <f>VLOOKUP(C52,'Revenue Accounts'!$A:$B,2,FALSE)*$D52</f>
        <v>#N/A</v>
      </c>
      <c r="F52" s="4" t="e">
        <f t="shared" si="0"/>
        <v>#N/A</v>
      </c>
    </row>
    <row r="53" spans="5:6" x14ac:dyDescent="0.2">
      <c r="E53" s="5" t="e">
        <f>VLOOKUP(C53,'Revenue Accounts'!$A:$B,2,FALSE)*$D53</f>
        <v>#N/A</v>
      </c>
      <c r="F53" s="4" t="e">
        <f t="shared" si="0"/>
        <v>#N/A</v>
      </c>
    </row>
    <row r="54" spans="5:6" x14ac:dyDescent="0.2">
      <c r="E54" s="5" t="e">
        <f>VLOOKUP(C54,'Revenue Accounts'!$A:$B,2,FALSE)*$D54</f>
        <v>#N/A</v>
      </c>
      <c r="F54" s="4" t="e">
        <f t="shared" si="0"/>
        <v>#N/A</v>
      </c>
    </row>
    <row r="55" spans="5:6" x14ac:dyDescent="0.2">
      <c r="E55" s="5" t="e">
        <f>VLOOKUP(C55,'Revenue Accounts'!$A:$B,2,FALSE)*$D55</f>
        <v>#N/A</v>
      </c>
      <c r="F55" s="4" t="e">
        <f t="shared" si="0"/>
        <v>#N/A</v>
      </c>
    </row>
    <row r="56" spans="5:6" x14ac:dyDescent="0.2">
      <c r="E56" s="5" t="e">
        <f>VLOOKUP(C56,'Revenue Accounts'!$A:$B,2,FALSE)*$D56</f>
        <v>#N/A</v>
      </c>
      <c r="F56" s="4" t="e">
        <f t="shared" si="0"/>
        <v>#N/A</v>
      </c>
    </row>
    <row r="57" spans="5:6" x14ac:dyDescent="0.2">
      <c r="E57" s="5" t="e">
        <f>VLOOKUP(C57,'Revenue Accounts'!$A:$B,2,FALSE)*$D57</f>
        <v>#N/A</v>
      </c>
      <c r="F57" s="4" t="e">
        <f t="shared" si="0"/>
        <v>#N/A</v>
      </c>
    </row>
    <row r="58" spans="5:6" x14ac:dyDescent="0.2">
      <c r="E58" s="5" t="e">
        <f>VLOOKUP(C58,'Revenue Accounts'!$A:$B,2,FALSE)*$D58</f>
        <v>#N/A</v>
      </c>
      <c r="F58" s="4" t="e">
        <f t="shared" si="0"/>
        <v>#N/A</v>
      </c>
    </row>
    <row r="59" spans="5:6" x14ac:dyDescent="0.2">
      <c r="E59" s="5" t="e">
        <f>VLOOKUP(C59,'Revenue Accounts'!$A:$B,2,FALSE)*$D59</f>
        <v>#N/A</v>
      </c>
      <c r="F59" s="4" t="e">
        <f t="shared" si="0"/>
        <v>#N/A</v>
      </c>
    </row>
    <row r="60" spans="5:6" x14ac:dyDescent="0.2">
      <c r="E60" s="5" t="e">
        <f>VLOOKUP(C60,'Revenue Accounts'!$A:$B,2,FALSE)*$D60</f>
        <v>#N/A</v>
      </c>
      <c r="F60" s="4" t="e">
        <f t="shared" si="0"/>
        <v>#N/A</v>
      </c>
    </row>
    <row r="61" spans="5:6" x14ac:dyDescent="0.2">
      <c r="E61" s="5" t="e">
        <f>VLOOKUP(C61,'Revenue Accounts'!$A:$B,2,FALSE)*$D61</f>
        <v>#N/A</v>
      </c>
      <c r="F61" s="4" t="e">
        <f t="shared" si="0"/>
        <v>#N/A</v>
      </c>
    </row>
    <row r="62" spans="5:6" x14ac:dyDescent="0.2">
      <c r="E62" s="5" t="e">
        <f>VLOOKUP(C62,'Revenue Accounts'!$A:$B,2,FALSE)*$D62</f>
        <v>#N/A</v>
      </c>
      <c r="F62" s="4" t="e">
        <f t="shared" si="0"/>
        <v>#N/A</v>
      </c>
    </row>
    <row r="63" spans="5:6" x14ac:dyDescent="0.2">
      <c r="E63" s="5" t="e">
        <f>VLOOKUP(C63,'Revenue Accounts'!$A:$B,2,FALSE)*$D63</f>
        <v>#N/A</v>
      </c>
      <c r="F63" s="4" t="e">
        <f t="shared" si="0"/>
        <v>#N/A</v>
      </c>
    </row>
    <row r="64" spans="5:6" x14ac:dyDescent="0.2">
      <c r="E64" s="5" t="e">
        <f>VLOOKUP(C64,'Revenue Accounts'!$A:$B,2,FALSE)*$D64</f>
        <v>#N/A</v>
      </c>
      <c r="F64" s="4" t="e">
        <f t="shared" si="0"/>
        <v>#N/A</v>
      </c>
    </row>
    <row r="65" spans="5:6" x14ac:dyDescent="0.2">
      <c r="E65" s="5" t="e">
        <f>VLOOKUP(C65,'Revenue Accounts'!$A:$B,2,FALSE)*$D65</f>
        <v>#N/A</v>
      </c>
      <c r="F65" s="4" t="e">
        <f t="shared" si="0"/>
        <v>#N/A</v>
      </c>
    </row>
    <row r="66" spans="5:6" x14ac:dyDescent="0.2">
      <c r="E66" s="5" t="e">
        <f>VLOOKUP(C66,'Revenue Accounts'!$A:$B,2,FALSE)*$D66</f>
        <v>#N/A</v>
      </c>
      <c r="F66" s="4" t="e">
        <f t="shared" si="0"/>
        <v>#N/A</v>
      </c>
    </row>
    <row r="67" spans="5:6" x14ac:dyDescent="0.2">
      <c r="E67" s="5" t="e">
        <f>VLOOKUP(C67,'Revenue Accounts'!$A:$B,2,FALSE)*$D67</f>
        <v>#N/A</v>
      </c>
      <c r="F67" s="4" t="e">
        <f t="shared" ref="F67:F130" si="1">$D67-$E67</f>
        <v>#N/A</v>
      </c>
    </row>
    <row r="68" spans="5:6" x14ac:dyDescent="0.2">
      <c r="E68" s="5" t="e">
        <f>VLOOKUP(C68,'Revenue Accounts'!$A:$B,2,FALSE)*$D68</f>
        <v>#N/A</v>
      </c>
      <c r="F68" s="4" t="e">
        <f t="shared" si="1"/>
        <v>#N/A</v>
      </c>
    </row>
    <row r="69" spans="5:6" x14ac:dyDescent="0.2">
      <c r="E69" s="5" t="e">
        <f>VLOOKUP(C69,'Revenue Accounts'!$A:$B,2,FALSE)*$D69</f>
        <v>#N/A</v>
      </c>
      <c r="F69" s="4" t="e">
        <f t="shared" si="1"/>
        <v>#N/A</v>
      </c>
    </row>
    <row r="70" spans="5:6" x14ac:dyDescent="0.2">
      <c r="E70" s="5" t="e">
        <f>VLOOKUP(C70,'Revenue Accounts'!$A:$B,2,FALSE)*$D70</f>
        <v>#N/A</v>
      </c>
      <c r="F70" s="4" t="e">
        <f t="shared" si="1"/>
        <v>#N/A</v>
      </c>
    </row>
    <row r="71" spans="5:6" x14ac:dyDescent="0.2">
      <c r="E71" s="5" t="e">
        <f>VLOOKUP(C71,'Revenue Accounts'!$A:$B,2,FALSE)*$D71</f>
        <v>#N/A</v>
      </c>
      <c r="F71" s="4" t="e">
        <f t="shared" si="1"/>
        <v>#N/A</v>
      </c>
    </row>
    <row r="72" spans="5:6" x14ac:dyDescent="0.2">
      <c r="E72" s="5" t="e">
        <f>VLOOKUP(C72,'Revenue Accounts'!$A:$B,2,FALSE)*$D72</f>
        <v>#N/A</v>
      </c>
      <c r="F72" s="4" t="e">
        <f t="shared" si="1"/>
        <v>#N/A</v>
      </c>
    </row>
    <row r="73" spans="5:6" x14ac:dyDescent="0.2">
      <c r="E73" s="5" t="e">
        <f>VLOOKUP(C73,'Revenue Accounts'!$A:$B,2,FALSE)*$D73</f>
        <v>#N/A</v>
      </c>
      <c r="F73" s="4" t="e">
        <f t="shared" si="1"/>
        <v>#N/A</v>
      </c>
    </row>
    <row r="74" spans="5:6" x14ac:dyDescent="0.2">
      <c r="E74" s="5" t="e">
        <f>VLOOKUP(C74,'Revenue Accounts'!$A:$B,2,FALSE)*$D74</f>
        <v>#N/A</v>
      </c>
      <c r="F74" s="4" t="e">
        <f t="shared" si="1"/>
        <v>#N/A</v>
      </c>
    </row>
    <row r="75" spans="5:6" x14ac:dyDescent="0.2">
      <c r="E75" s="5" t="e">
        <f>VLOOKUP(C75,'Revenue Accounts'!$A:$B,2,FALSE)*$D75</f>
        <v>#N/A</v>
      </c>
      <c r="F75" s="4" t="e">
        <f t="shared" si="1"/>
        <v>#N/A</v>
      </c>
    </row>
    <row r="76" spans="5:6" x14ac:dyDescent="0.2">
      <c r="E76" s="5" t="e">
        <f>VLOOKUP(C76,'Revenue Accounts'!$A:$B,2,FALSE)*$D76</f>
        <v>#N/A</v>
      </c>
      <c r="F76" s="4" t="e">
        <f t="shared" si="1"/>
        <v>#N/A</v>
      </c>
    </row>
    <row r="77" spans="5:6" x14ac:dyDescent="0.2">
      <c r="E77" s="5" t="e">
        <f>VLOOKUP(C77,'Revenue Accounts'!$A:$B,2,FALSE)*$D77</f>
        <v>#N/A</v>
      </c>
      <c r="F77" s="4" t="e">
        <f t="shared" si="1"/>
        <v>#N/A</v>
      </c>
    </row>
    <row r="78" spans="5:6" x14ac:dyDescent="0.2">
      <c r="E78" s="5" t="e">
        <f>VLOOKUP(C78,'Revenue Accounts'!$A:$B,2,FALSE)*$D78</f>
        <v>#N/A</v>
      </c>
      <c r="F78" s="4" t="e">
        <f t="shared" si="1"/>
        <v>#N/A</v>
      </c>
    </row>
    <row r="79" spans="5:6" x14ac:dyDescent="0.2">
      <c r="E79" s="5" t="e">
        <f>VLOOKUP(C79,'Revenue Accounts'!$A:$B,2,FALSE)*$D79</f>
        <v>#N/A</v>
      </c>
      <c r="F79" s="4" t="e">
        <f t="shared" si="1"/>
        <v>#N/A</v>
      </c>
    </row>
    <row r="80" spans="5:6" x14ac:dyDescent="0.2">
      <c r="E80" s="5" t="e">
        <f>VLOOKUP(C80,'Revenue Accounts'!$A:$B,2,FALSE)*$D80</f>
        <v>#N/A</v>
      </c>
      <c r="F80" s="4" t="e">
        <f t="shared" si="1"/>
        <v>#N/A</v>
      </c>
    </row>
    <row r="81" spans="5:6" x14ac:dyDescent="0.2">
      <c r="E81" s="5" t="e">
        <f>VLOOKUP(C81,'Revenue Accounts'!$A:$B,2,FALSE)*$D81</f>
        <v>#N/A</v>
      </c>
      <c r="F81" s="4" t="e">
        <f t="shared" si="1"/>
        <v>#N/A</v>
      </c>
    </row>
    <row r="82" spans="5:6" x14ac:dyDescent="0.2">
      <c r="E82" s="5" t="e">
        <f>VLOOKUP(C82,'Revenue Accounts'!$A:$B,2,FALSE)*$D82</f>
        <v>#N/A</v>
      </c>
      <c r="F82" s="4" t="e">
        <f t="shared" si="1"/>
        <v>#N/A</v>
      </c>
    </row>
    <row r="83" spans="5:6" x14ac:dyDescent="0.2">
      <c r="E83" s="5" t="e">
        <f>VLOOKUP(C83,'Revenue Accounts'!$A:$B,2,FALSE)*$D83</f>
        <v>#N/A</v>
      </c>
      <c r="F83" s="4" t="e">
        <f t="shared" si="1"/>
        <v>#N/A</v>
      </c>
    </row>
    <row r="84" spans="5:6" x14ac:dyDescent="0.2">
      <c r="E84" s="5" t="e">
        <f>VLOOKUP(C84,'Revenue Accounts'!$A:$B,2,FALSE)*$D84</f>
        <v>#N/A</v>
      </c>
      <c r="F84" s="4" t="e">
        <f t="shared" si="1"/>
        <v>#N/A</v>
      </c>
    </row>
    <row r="85" spans="5:6" x14ac:dyDescent="0.2">
      <c r="E85" s="5" t="e">
        <f>VLOOKUP(C85,'Revenue Accounts'!$A:$B,2,FALSE)*$D85</f>
        <v>#N/A</v>
      </c>
      <c r="F85" s="4" t="e">
        <f t="shared" si="1"/>
        <v>#N/A</v>
      </c>
    </row>
    <row r="86" spans="5:6" x14ac:dyDescent="0.2">
      <c r="E86" s="5" t="e">
        <f>VLOOKUP(C86,'Revenue Accounts'!$A:$B,2,FALSE)*$D86</f>
        <v>#N/A</v>
      </c>
      <c r="F86" s="4" t="e">
        <f t="shared" si="1"/>
        <v>#N/A</v>
      </c>
    </row>
    <row r="87" spans="5:6" x14ac:dyDescent="0.2">
      <c r="E87" s="5" t="e">
        <f>VLOOKUP(C87,'Revenue Accounts'!$A:$B,2,FALSE)*$D87</f>
        <v>#N/A</v>
      </c>
      <c r="F87" s="4" t="e">
        <f t="shared" si="1"/>
        <v>#N/A</v>
      </c>
    </row>
    <row r="88" spans="5:6" x14ac:dyDescent="0.2">
      <c r="E88" s="5" t="e">
        <f>VLOOKUP(C88,'Revenue Accounts'!$A:$B,2,FALSE)*$D88</f>
        <v>#N/A</v>
      </c>
      <c r="F88" s="4" t="e">
        <f t="shared" si="1"/>
        <v>#N/A</v>
      </c>
    </row>
    <row r="89" spans="5:6" x14ac:dyDescent="0.2">
      <c r="E89" s="5" t="e">
        <f>VLOOKUP(C89,'Revenue Accounts'!$A:$B,2,FALSE)*$D89</f>
        <v>#N/A</v>
      </c>
      <c r="F89" s="4" t="e">
        <f t="shared" si="1"/>
        <v>#N/A</v>
      </c>
    </row>
    <row r="90" spans="5:6" x14ac:dyDescent="0.2">
      <c r="E90" s="5" t="e">
        <f>VLOOKUP(C90,'Revenue Accounts'!$A:$B,2,FALSE)*$D90</f>
        <v>#N/A</v>
      </c>
      <c r="F90" s="4" t="e">
        <f t="shared" si="1"/>
        <v>#N/A</v>
      </c>
    </row>
    <row r="91" spans="5:6" x14ac:dyDescent="0.2">
      <c r="E91" s="5" t="e">
        <f>VLOOKUP(C91,'Revenue Accounts'!$A:$B,2,FALSE)*$D91</f>
        <v>#N/A</v>
      </c>
      <c r="F91" s="4" t="e">
        <f t="shared" si="1"/>
        <v>#N/A</v>
      </c>
    </row>
    <row r="92" spans="5:6" x14ac:dyDescent="0.2">
      <c r="E92" s="5" t="e">
        <f>VLOOKUP(C92,'Revenue Accounts'!$A:$B,2,FALSE)*$D92</f>
        <v>#N/A</v>
      </c>
      <c r="F92" s="4" t="e">
        <f t="shared" si="1"/>
        <v>#N/A</v>
      </c>
    </row>
    <row r="93" spans="5:6" x14ac:dyDescent="0.2">
      <c r="E93" s="5" t="e">
        <f>VLOOKUP(C93,'Revenue Accounts'!$A:$B,2,FALSE)*$D93</f>
        <v>#N/A</v>
      </c>
      <c r="F93" s="4" t="e">
        <f t="shared" si="1"/>
        <v>#N/A</v>
      </c>
    </row>
    <row r="94" spans="5:6" x14ac:dyDescent="0.2">
      <c r="E94" s="5" t="e">
        <f>VLOOKUP(C94,'Revenue Accounts'!$A:$B,2,FALSE)*$D94</f>
        <v>#N/A</v>
      </c>
      <c r="F94" s="4" t="e">
        <f t="shared" si="1"/>
        <v>#N/A</v>
      </c>
    </row>
    <row r="95" spans="5:6" x14ac:dyDescent="0.2">
      <c r="E95" s="5" t="e">
        <f>VLOOKUP(C95,'Revenue Accounts'!$A:$B,2,FALSE)*$D95</f>
        <v>#N/A</v>
      </c>
      <c r="F95" s="4" t="e">
        <f t="shared" si="1"/>
        <v>#N/A</v>
      </c>
    </row>
    <row r="96" spans="5:6" x14ac:dyDescent="0.2">
      <c r="E96" s="5" t="e">
        <f>VLOOKUP(C96,'Revenue Accounts'!$A:$B,2,FALSE)*$D96</f>
        <v>#N/A</v>
      </c>
      <c r="F96" s="4" t="e">
        <f t="shared" si="1"/>
        <v>#N/A</v>
      </c>
    </row>
    <row r="97" spans="5:6" x14ac:dyDescent="0.2">
      <c r="E97" s="5" t="e">
        <f>VLOOKUP(C97,'Revenue Accounts'!$A:$B,2,FALSE)*$D97</f>
        <v>#N/A</v>
      </c>
      <c r="F97" s="4" t="e">
        <f t="shared" si="1"/>
        <v>#N/A</v>
      </c>
    </row>
    <row r="98" spans="5:6" x14ac:dyDescent="0.2">
      <c r="E98" s="5" t="e">
        <f>VLOOKUP(C98,'Revenue Accounts'!$A:$B,2,FALSE)*$D98</f>
        <v>#N/A</v>
      </c>
      <c r="F98" s="4" t="e">
        <f t="shared" si="1"/>
        <v>#N/A</v>
      </c>
    </row>
    <row r="99" spans="5:6" x14ac:dyDescent="0.2">
      <c r="E99" s="5" t="e">
        <f>VLOOKUP(C99,'Revenue Accounts'!$A:$B,2,FALSE)*$D99</f>
        <v>#N/A</v>
      </c>
      <c r="F99" s="4" t="e">
        <f t="shared" si="1"/>
        <v>#N/A</v>
      </c>
    </row>
    <row r="100" spans="5:6" x14ac:dyDescent="0.2">
      <c r="E100" s="5" t="e">
        <f>VLOOKUP(C100,'Revenue Accounts'!$A:$B,2,FALSE)*$D100</f>
        <v>#N/A</v>
      </c>
      <c r="F100" s="4" t="e">
        <f t="shared" si="1"/>
        <v>#N/A</v>
      </c>
    </row>
    <row r="101" spans="5:6" x14ac:dyDescent="0.2">
      <c r="E101" s="5" t="e">
        <f>VLOOKUP(C101,'Revenue Accounts'!$A:$B,2,FALSE)*$D101</f>
        <v>#N/A</v>
      </c>
      <c r="F101" s="4" t="e">
        <f t="shared" si="1"/>
        <v>#N/A</v>
      </c>
    </row>
    <row r="102" spans="5:6" x14ac:dyDescent="0.2">
      <c r="E102" s="5" t="e">
        <f>VLOOKUP(C102,'Revenue Accounts'!$A:$B,2,FALSE)*$D102</f>
        <v>#N/A</v>
      </c>
      <c r="F102" s="4" t="e">
        <f t="shared" si="1"/>
        <v>#N/A</v>
      </c>
    </row>
    <row r="103" spans="5:6" x14ac:dyDescent="0.2">
      <c r="E103" s="5" t="e">
        <f>VLOOKUP(C103,'Revenue Accounts'!$A:$B,2,FALSE)*$D103</f>
        <v>#N/A</v>
      </c>
      <c r="F103" s="4" t="e">
        <f t="shared" si="1"/>
        <v>#N/A</v>
      </c>
    </row>
    <row r="104" spans="5:6" x14ac:dyDescent="0.2">
      <c r="E104" s="5" t="e">
        <f>VLOOKUP(C104,'Revenue Accounts'!$A:$B,2,FALSE)*$D104</f>
        <v>#N/A</v>
      </c>
      <c r="F104" s="4" t="e">
        <f t="shared" si="1"/>
        <v>#N/A</v>
      </c>
    </row>
    <row r="105" spans="5:6" x14ac:dyDescent="0.2">
      <c r="E105" s="5" t="e">
        <f>VLOOKUP(C105,'Revenue Accounts'!$A:$B,2,FALSE)*$D105</f>
        <v>#N/A</v>
      </c>
      <c r="F105" s="4" t="e">
        <f t="shared" si="1"/>
        <v>#N/A</v>
      </c>
    </row>
    <row r="106" spans="5:6" x14ac:dyDescent="0.2">
      <c r="E106" s="5" t="e">
        <f>VLOOKUP(C106,'Revenue Accounts'!$A:$B,2,FALSE)*$D106</f>
        <v>#N/A</v>
      </c>
      <c r="F106" s="4" t="e">
        <f t="shared" si="1"/>
        <v>#N/A</v>
      </c>
    </row>
    <row r="107" spans="5:6" x14ac:dyDescent="0.2">
      <c r="E107" s="5" t="e">
        <f>VLOOKUP(C107,'Revenue Accounts'!$A:$B,2,FALSE)*$D107</f>
        <v>#N/A</v>
      </c>
      <c r="F107" s="4" t="e">
        <f t="shared" si="1"/>
        <v>#N/A</v>
      </c>
    </row>
    <row r="108" spans="5:6" x14ac:dyDescent="0.2">
      <c r="E108" s="5" t="e">
        <f>VLOOKUP(C108,'Revenue Accounts'!$A:$B,2,FALSE)*$D108</f>
        <v>#N/A</v>
      </c>
      <c r="F108" s="4" t="e">
        <f t="shared" si="1"/>
        <v>#N/A</v>
      </c>
    </row>
    <row r="109" spans="5:6" x14ac:dyDescent="0.2">
      <c r="E109" s="5" t="e">
        <f>VLOOKUP(C109,'Revenue Accounts'!$A:$B,2,FALSE)*$D109</f>
        <v>#N/A</v>
      </c>
      <c r="F109" s="4" t="e">
        <f t="shared" si="1"/>
        <v>#N/A</v>
      </c>
    </row>
    <row r="110" spans="5:6" x14ac:dyDescent="0.2">
      <c r="E110" s="5" t="e">
        <f>VLOOKUP(C110,'Revenue Accounts'!$A:$B,2,FALSE)*$D110</f>
        <v>#N/A</v>
      </c>
      <c r="F110" s="4" t="e">
        <f t="shared" si="1"/>
        <v>#N/A</v>
      </c>
    </row>
    <row r="111" spans="5:6" x14ac:dyDescent="0.2">
      <c r="E111" s="5" t="e">
        <f>VLOOKUP(C111,'Revenue Accounts'!$A:$B,2,FALSE)*$D111</f>
        <v>#N/A</v>
      </c>
      <c r="F111" s="4" t="e">
        <f t="shared" si="1"/>
        <v>#N/A</v>
      </c>
    </row>
    <row r="112" spans="5:6" x14ac:dyDescent="0.2">
      <c r="E112" s="5" t="e">
        <f>VLOOKUP(C112,'Revenue Accounts'!$A:$B,2,FALSE)*$D112</f>
        <v>#N/A</v>
      </c>
      <c r="F112" s="4" t="e">
        <f t="shared" si="1"/>
        <v>#N/A</v>
      </c>
    </row>
    <row r="113" spans="5:6" x14ac:dyDescent="0.2">
      <c r="E113" s="5" t="e">
        <f>VLOOKUP(C113,'Revenue Accounts'!$A:$B,2,FALSE)*$D113</f>
        <v>#N/A</v>
      </c>
      <c r="F113" s="4" t="e">
        <f t="shared" si="1"/>
        <v>#N/A</v>
      </c>
    </row>
    <row r="114" spans="5:6" x14ac:dyDescent="0.2">
      <c r="E114" s="5" t="e">
        <f>VLOOKUP(C114,'Revenue Accounts'!$A:$B,2,FALSE)*$D114</f>
        <v>#N/A</v>
      </c>
      <c r="F114" s="4" t="e">
        <f t="shared" si="1"/>
        <v>#N/A</v>
      </c>
    </row>
    <row r="115" spans="5:6" x14ac:dyDescent="0.2">
      <c r="E115" s="5" t="e">
        <f>VLOOKUP(C115,'Revenue Accounts'!$A:$B,2,FALSE)*$D115</f>
        <v>#N/A</v>
      </c>
      <c r="F115" s="4" t="e">
        <f t="shared" si="1"/>
        <v>#N/A</v>
      </c>
    </row>
    <row r="116" spans="5:6" x14ac:dyDescent="0.2">
      <c r="E116" s="5" t="e">
        <f>VLOOKUP(C116,'Revenue Accounts'!$A:$B,2,FALSE)*$D116</f>
        <v>#N/A</v>
      </c>
      <c r="F116" s="4" t="e">
        <f t="shared" si="1"/>
        <v>#N/A</v>
      </c>
    </row>
    <row r="117" spans="5:6" x14ac:dyDescent="0.2">
      <c r="E117" s="5" t="e">
        <f>VLOOKUP(C117,'Revenue Accounts'!$A:$B,2,FALSE)*$D117</f>
        <v>#N/A</v>
      </c>
      <c r="F117" s="4" t="e">
        <f t="shared" si="1"/>
        <v>#N/A</v>
      </c>
    </row>
    <row r="118" spans="5:6" x14ac:dyDescent="0.2">
      <c r="E118" s="5" t="e">
        <f>VLOOKUP(C118,'Revenue Accounts'!$A:$B,2,FALSE)*$D118</f>
        <v>#N/A</v>
      </c>
      <c r="F118" s="4" t="e">
        <f t="shared" si="1"/>
        <v>#N/A</v>
      </c>
    </row>
    <row r="119" spans="5:6" x14ac:dyDescent="0.2">
      <c r="E119" s="5" t="e">
        <f>VLOOKUP(C119,'Revenue Accounts'!$A:$B,2,FALSE)*$D119</f>
        <v>#N/A</v>
      </c>
      <c r="F119" s="4" t="e">
        <f t="shared" si="1"/>
        <v>#N/A</v>
      </c>
    </row>
    <row r="120" spans="5:6" x14ac:dyDescent="0.2">
      <c r="E120" s="5" t="e">
        <f>VLOOKUP(C120,'Revenue Accounts'!$A:$B,2,FALSE)*$D120</f>
        <v>#N/A</v>
      </c>
      <c r="F120" s="4" t="e">
        <f t="shared" si="1"/>
        <v>#N/A</v>
      </c>
    </row>
    <row r="121" spans="5:6" x14ac:dyDescent="0.2">
      <c r="E121" s="5" t="e">
        <f>VLOOKUP(C121,'Revenue Accounts'!$A:$B,2,FALSE)*$D121</f>
        <v>#N/A</v>
      </c>
      <c r="F121" s="4" t="e">
        <f t="shared" si="1"/>
        <v>#N/A</v>
      </c>
    </row>
    <row r="122" spans="5:6" x14ac:dyDescent="0.2">
      <c r="E122" s="5" t="e">
        <f>VLOOKUP(C122,'Revenue Accounts'!$A:$B,2,FALSE)*$D122</f>
        <v>#N/A</v>
      </c>
      <c r="F122" s="4" t="e">
        <f t="shared" si="1"/>
        <v>#N/A</v>
      </c>
    </row>
    <row r="123" spans="5:6" x14ac:dyDescent="0.2">
      <c r="E123" s="5" t="e">
        <f>VLOOKUP(C123,'Revenue Accounts'!$A:$B,2,FALSE)*$D123</f>
        <v>#N/A</v>
      </c>
      <c r="F123" s="4" t="e">
        <f t="shared" si="1"/>
        <v>#N/A</v>
      </c>
    </row>
    <row r="124" spans="5:6" x14ac:dyDescent="0.2">
      <c r="E124" s="5" t="e">
        <f>VLOOKUP(C124,'Revenue Accounts'!$A:$B,2,FALSE)*$D124</f>
        <v>#N/A</v>
      </c>
      <c r="F124" s="4" t="e">
        <f t="shared" si="1"/>
        <v>#N/A</v>
      </c>
    </row>
    <row r="125" spans="5:6" x14ac:dyDescent="0.2">
      <c r="E125" s="5" t="e">
        <f>VLOOKUP(C125,'Revenue Accounts'!$A:$B,2,FALSE)*$D125</f>
        <v>#N/A</v>
      </c>
      <c r="F125" s="4" t="e">
        <f t="shared" si="1"/>
        <v>#N/A</v>
      </c>
    </row>
    <row r="126" spans="5:6" x14ac:dyDescent="0.2">
      <c r="E126" s="5" t="e">
        <f>VLOOKUP(C126,'Revenue Accounts'!$A:$B,2,FALSE)*$D126</f>
        <v>#N/A</v>
      </c>
      <c r="F126" s="4" t="e">
        <f t="shared" si="1"/>
        <v>#N/A</v>
      </c>
    </row>
    <row r="127" spans="5:6" x14ac:dyDescent="0.2">
      <c r="E127" s="5" t="e">
        <f>VLOOKUP(C127,'Revenue Accounts'!$A:$B,2,FALSE)*$D127</f>
        <v>#N/A</v>
      </c>
      <c r="F127" s="4" t="e">
        <f t="shared" si="1"/>
        <v>#N/A</v>
      </c>
    </row>
    <row r="128" spans="5:6" x14ac:dyDescent="0.2">
      <c r="E128" s="5" t="e">
        <f>VLOOKUP(C128,'Revenue Accounts'!$A:$B,2,FALSE)*$D128</f>
        <v>#N/A</v>
      </c>
      <c r="F128" s="4" t="e">
        <f t="shared" si="1"/>
        <v>#N/A</v>
      </c>
    </row>
    <row r="129" spans="5:6" x14ac:dyDescent="0.2">
      <c r="E129" s="5" t="e">
        <f>VLOOKUP(C129,'Revenue Accounts'!$A:$B,2,FALSE)*$D129</f>
        <v>#N/A</v>
      </c>
      <c r="F129" s="4" t="e">
        <f t="shared" si="1"/>
        <v>#N/A</v>
      </c>
    </row>
    <row r="130" spans="5:6" x14ac:dyDescent="0.2">
      <c r="E130" s="5" t="e">
        <f>VLOOKUP(C130,'Revenue Accounts'!$A:$B,2,FALSE)*$D130</f>
        <v>#N/A</v>
      </c>
      <c r="F130" s="4" t="e">
        <f t="shared" si="1"/>
        <v>#N/A</v>
      </c>
    </row>
    <row r="131" spans="5:6" x14ac:dyDescent="0.2">
      <c r="E131" s="5" t="e">
        <f>VLOOKUP(C131,'Revenue Accounts'!$A:$B,2,FALSE)*$D131</f>
        <v>#N/A</v>
      </c>
      <c r="F131" s="4" t="e">
        <f t="shared" ref="F131:F194" si="2">$D131-$E131</f>
        <v>#N/A</v>
      </c>
    </row>
    <row r="132" spans="5:6" x14ac:dyDescent="0.2">
      <c r="E132" s="5" t="e">
        <f>VLOOKUP(C132,'Revenue Accounts'!$A:$B,2,FALSE)*$D132</f>
        <v>#N/A</v>
      </c>
      <c r="F132" s="4" t="e">
        <f t="shared" si="2"/>
        <v>#N/A</v>
      </c>
    </row>
    <row r="133" spans="5:6" x14ac:dyDescent="0.2">
      <c r="E133" s="5" t="e">
        <f>VLOOKUP(C133,'Revenue Accounts'!$A:$B,2,FALSE)*$D133</f>
        <v>#N/A</v>
      </c>
      <c r="F133" s="4" t="e">
        <f t="shared" si="2"/>
        <v>#N/A</v>
      </c>
    </row>
    <row r="134" spans="5:6" x14ac:dyDescent="0.2">
      <c r="E134" s="5" t="e">
        <f>VLOOKUP(C134,'Revenue Accounts'!$A:$B,2,FALSE)*$D134</f>
        <v>#N/A</v>
      </c>
      <c r="F134" s="4" t="e">
        <f t="shared" si="2"/>
        <v>#N/A</v>
      </c>
    </row>
    <row r="135" spans="5:6" x14ac:dyDescent="0.2">
      <c r="E135" s="5" t="e">
        <f>VLOOKUP(C135,'Revenue Accounts'!$A:$B,2,FALSE)*$D135</f>
        <v>#N/A</v>
      </c>
      <c r="F135" s="4" t="e">
        <f t="shared" si="2"/>
        <v>#N/A</v>
      </c>
    </row>
    <row r="136" spans="5:6" x14ac:dyDescent="0.2">
      <c r="E136" s="5" t="e">
        <f>VLOOKUP(C136,'Revenue Accounts'!$A:$B,2,FALSE)*$D136</f>
        <v>#N/A</v>
      </c>
      <c r="F136" s="4" t="e">
        <f t="shared" si="2"/>
        <v>#N/A</v>
      </c>
    </row>
    <row r="137" spans="5:6" x14ac:dyDescent="0.2">
      <c r="E137" s="5" t="e">
        <f>VLOOKUP(C137,'Revenue Accounts'!$A:$B,2,FALSE)*$D137</f>
        <v>#N/A</v>
      </c>
      <c r="F137" s="4" t="e">
        <f t="shared" si="2"/>
        <v>#N/A</v>
      </c>
    </row>
    <row r="138" spans="5:6" x14ac:dyDescent="0.2">
      <c r="E138" s="5" t="e">
        <f>VLOOKUP(C138,'Revenue Accounts'!$A:$B,2,FALSE)*$D138</f>
        <v>#N/A</v>
      </c>
      <c r="F138" s="4" t="e">
        <f t="shared" si="2"/>
        <v>#N/A</v>
      </c>
    </row>
    <row r="139" spans="5:6" x14ac:dyDescent="0.2">
      <c r="E139" s="5" t="e">
        <f>VLOOKUP(C139,'Revenue Accounts'!$A:$B,2,FALSE)*$D139</f>
        <v>#N/A</v>
      </c>
      <c r="F139" s="4" t="e">
        <f t="shared" si="2"/>
        <v>#N/A</v>
      </c>
    </row>
    <row r="140" spans="5:6" x14ac:dyDescent="0.2">
      <c r="E140" s="5" t="e">
        <f>VLOOKUP(C140,'Revenue Accounts'!$A:$B,2,FALSE)*$D140</f>
        <v>#N/A</v>
      </c>
      <c r="F140" s="4" t="e">
        <f t="shared" si="2"/>
        <v>#N/A</v>
      </c>
    </row>
    <row r="141" spans="5:6" x14ac:dyDescent="0.2">
      <c r="E141" s="5" t="e">
        <f>VLOOKUP(C141,'Revenue Accounts'!$A:$B,2,FALSE)*$D141</f>
        <v>#N/A</v>
      </c>
      <c r="F141" s="4" t="e">
        <f t="shared" si="2"/>
        <v>#N/A</v>
      </c>
    </row>
    <row r="142" spans="5:6" x14ac:dyDescent="0.2">
      <c r="E142" s="5" t="e">
        <f>VLOOKUP(C142,'Revenue Accounts'!$A:$B,2,FALSE)*$D142</f>
        <v>#N/A</v>
      </c>
      <c r="F142" s="4" t="e">
        <f t="shared" si="2"/>
        <v>#N/A</v>
      </c>
    </row>
    <row r="143" spans="5:6" x14ac:dyDescent="0.2">
      <c r="E143" s="5" t="e">
        <f>VLOOKUP(C143,'Revenue Accounts'!$A:$B,2,FALSE)*$D143</f>
        <v>#N/A</v>
      </c>
      <c r="F143" s="4" t="e">
        <f t="shared" si="2"/>
        <v>#N/A</v>
      </c>
    </row>
    <row r="144" spans="5:6" x14ac:dyDescent="0.2">
      <c r="E144" s="5" t="e">
        <f>VLOOKUP(C144,'Revenue Accounts'!$A:$B,2,FALSE)*$D144</f>
        <v>#N/A</v>
      </c>
      <c r="F144" s="4" t="e">
        <f t="shared" si="2"/>
        <v>#N/A</v>
      </c>
    </row>
    <row r="145" spans="5:6" x14ac:dyDescent="0.2">
      <c r="E145" s="5" t="e">
        <f>VLOOKUP(C145,'Revenue Accounts'!$A:$B,2,FALSE)*$D145</f>
        <v>#N/A</v>
      </c>
      <c r="F145" s="4" t="e">
        <f t="shared" si="2"/>
        <v>#N/A</v>
      </c>
    </row>
    <row r="146" spans="5:6" x14ac:dyDescent="0.2">
      <c r="E146" s="5" t="e">
        <f>VLOOKUP(C146,'Revenue Accounts'!$A:$B,2,FALSE)*$D146</f>
        <v>#N/A</v>
      </c>
      <c r="F146" s="4" t="e">
        <f t="shared" si="2"/>
        <v>#N/A</v>
      </c>
    </row>
    <row r="147" spans="5:6" x14ac:dyDescent="0.2">
      <c r="E147" s="5" t="e">
        <f>VLOOKUP(C147,'Revenue Accounts'!$A:$B,2,FALSE)*$D147</f>
        <v>#N/A</v>
      </c>
      <c r="F147" s="4" t="e">
        <f t="shared" si="2"/>
        <v>#N/A</v>
      </c>
    </row>
    <row r="148" spans="5:6" x14ac:dyDescent="0.2">
      <c r="E148" s="5" t="e">
        <f>VLOOKUP(C148,'Revenue Accounts'!$A:$B,2,FALSE)*$D148</f>
        <v>#N/A</v>
      </c>
      <c r="F148" s="4" t="e">
        <f t="shared" si="2"/>
        <v>#N/A</v>
      </c>
    </row>
    <row r="149" spans="5:6" x14ac:dyDescent="0.2">
      <c r="E149" s="5" t="e">
        <f>VLOOKUP(C149,'Revenue Accounts'!$A:$B,2,FALSE)*$D149</f>
        <v>#N/A</v>
      </c>
      <c r="F149" s="4" t="e">
        <f t="shared" si="2"/>
        <v>#N/A</v>
      </c>
    </row>
    <row r="150" spans="5:6" x14ac:dyDescent="0.2">
      <c r="E150" s="5" t="e">
        <f>VLOOKUP(C150,'Revenue Accounts'!$A:$B,2,FALSE)*$D150</f>
        <v>#N/A</v>
      </c>
      <c r="F150" s="4" t="e">
        <f t="shared" si="2"/>
        <v>#N/A</v>
      </c>
    </row>
    <row r="151" spans="5:6" x14ac:dyDescent="0.2">
      <c r="E151" s="5" t="e">
        <f>VLOOKUP(C151,'Revenue Accounts'!$A:$B,2,FALSE)*$D151</f>
        <v>#N/A</v>
      </c>
      <c r="F151" s="4" t="e">
        <f t="shared" si="2"/>
        <v>#N/A</v>
      </c>
    </row>
    <row r="152" spans="5:6" x14ac:dyDescent="0.2">
      <c r="E152" s="5" t="e">
        <f>VLOOKUP(C152,'Revenue Accounts'!$A:$B,2,FALSE)*$D152</f>
        <v>#N/A</v>
      </c>
      <c r="F152" s="4" t="e">
        <f t="shared" si="2"/>
        <v>#N/A</v>
      </c>
    </row>
    <row r="153" spans="5:6" x14ac:dyDescent="0.2">
      <c r="E153" s="5" t="e">
        <f>VLOOKUP(C153,'Revenue Accounts'!$A:$B,2,FALSE)*$D153</f>
        <v>#N/A</v>
      </c>
      <c r="F153" s="4" t="e">
        <f t="shared" si="2"/>
        <v>#N/A</v>
      </c>
    </row>
    <row r="154" spans="5:6" x14ac:dyDescent="0.2">
      <c r="E154" s="5" t="e">
        <f>VLOOKUP(C154,'Revenue Accounts'!$A:$B,2,FALSE)*$D154</f>
        <v>#N/A</v>
      </c>
      <c r="F154" s="4" t="e">
        <f t="shared" si="2"/>
        <v>#N/A</v>
      </c>
    </row>
    <row r="155" spans="5:6" x14ac:dyDescent="0.2">
      <c r="E155" s="5" t="e">
        <f>VLOOKUP(C155,'Revenue Accounts'!$A:$B,2,FALSE)*$D155</f>
        <v>#N/A</v>
      </c>
      <c r="F155" s="4" t="e">
        <f t="shared" si="2"/>
        <v>#N/A</v>
      </c>
    </row>
    <row r="156" spans="5:6" x14ac:dyDescent="0.2">
      <c r="E156" s="5" t="e">
        <f>VLOOKUP(C156,'Revenue Accounts'!$A:$B,2,FALSE)*$D156</f>
        <v>#N/A</v>
      </c>
      <c r="F156" s="4" t="e">
        <f t="shared" si="2"/>
        <v>#N/A</v>
      </c>
    </row>
    <row r="157" spans="5:6" x14ac:dyDescent="0.2">
      <c r="E157" s="5" t="e">
        <f>VLOOKUP(C157,'Revenue Accounts'!$A:$B,2,FALSE)*$D157</f>
        <v>#N/A</v>
      </c>
      <c r="F157" s="4" t="e">
        <f t="shared" si="2"/>
        <v>#N/A</v>
      </c>
    </row>
    <row r="158" spans="5:6" x14ac:dyDescent="0.2">
      <c r="E158" s="5" t="e">
        <f>VLOOKUP(C158,'Revenue Accounts'!$A:$B,2,FALSE)*$D158</f>
        <v>#N/A</v>
      </c>
      <c r="F158" s="4" t="e">
        <f t="shared" si="2"/>
        <v>#N/A</v>
      </c>
    </row>
    <row r="159" spans="5:6" x14ac:dyDescent="0.2">
      <c r="E159" s="5" t="e">
        <f>VLOOKUP(C159,'Revenue Accounts'!$A:$B,2,FALSE)*$D159</f>
        <v>#N/A</v>
      </c>
      <c r="F159" s="4" t="e">
        <f t="shared" si="2"/>
        <v>#N/A</v>
      </c>
    </row>
    <row r="160" spans="5:6" x14ac:dyDescent="0.2">
      <c r="E160" s="5" t="e">
        <f>VLOOKUP(C160,'Revenue Accounts'!$A:$B,2,FALSE)*$D160</f>
        <v>#N/A</v>
      </c>
      <c r="F160" s="4" t="e">
        <f t="shared" si="2"/>
        <v>#N/A</v>
      </c>
    </row>
    <row r="161" spans="5:6" x14ac:dyDescent="0.2">
      <c r="E161" s="5" t="e">
        <f>VLOOKUP(C161,'Revenue Accounts'!$A:$B,2,FALSE)*$D161</f>
        <v>#N/A</v>
      </c>
      <c r="F161" s="4" t="e">
        <f t="shared" si="2"/>
        <v>#N/A</v>
      </c>
    </row>
    <row r="162" spans="5:6" x14ac:dyDescent="0.2">
      <c r="E162" s="5" t="e">
        <f>VLOOKUP(C162,'Revenue Accounts'!$A:$B,2,FALSE)*$D162</f>
        <v>#N/A</v>
      </c>
      <c r="F162" s="4" t="e">
        <f t="shared" si="2"/>
        <v>#N/A</v>
      </c>
    </row>
    <row r="163" spans="5:6" x14ac:dyDescent="0.2">
      <c r="E163" s="5" t="e">
        <f>VLOOKUP(C163,'Revenue Accounts'!$A:$B,2,FALSE)*$D163</f>
        <v>#N/A</v>
      </c>
      <c r="F163" s="4" t="e">
        <f t="shared" si="2"/>
        <v>#N/A</v>
      </c>
    </row>
    <row r="164" spans="5:6" x14ac:dyDescent="0.2">
      <c r="E164" s="5" t="e">
        <f>VLOOKUP(C164,'Revenue Accounts'!$A:$B,2,FALSE)*$D164</f>
        <v>#N/A</v>
      </c>
      <c r="F164" s="4" t="e">
        <f t="shared" si="2"/>
        <v>#N/A</v>
      </c>
    </row>
    <row r="165" spans="5:6" x14ac:dyDescent="0.2">
      <c r="E165" s="5" t="e">
        <f>VLOOKUP(C165,'Revenue Accounts'!$A:$B,2,FALSE)*$D165</f>
        <v>#N/A</v>
      </c>
      <c r="F165" s="4" t="e">
        <f t="shared" si="2"/>
        <v>#N/A</v>
      </c>
    </row>
    <row r="166" spans="5:6" x14ac:dyDescent="0.2">
      <c r="E166" s="5" t="e">
        <f>VLOOKUP(C166,'Revenue Accounts'!$A:$B,2,FALSE)*$D166</f>
        <v>#N/A</v>
      </c>
      <c r="F166" s="4" t="e">
        <f t="shared" si="2"/>
        <v>#N/A</v>
      </c>
    </row>
    <row r="167" spans="5:6" x14ac:dyDescent="0.2">
      <c r="E167" s="5" t="e">
        <f>VLOOKUP(C167,'Revenue Accounts'!$A:$B,2,FALSE)*$D167</f>
        <v>#N/A</v>
      </c>
      <c r="F167" s="4" t="e">
        <f t="shared" si="2"/>
        <v>#N/A</v>
      </c>
    </row>
    <row r="168" spans="5:6" x14ac:dyDescent="0.2">
      <c r="E168" s="5" t="e">
        <f>VLOOKUP(C168,'Revenue Accounts'!$A:$B,2,FALSE)*$D168</f>
        <v>#N/A</v>
      </c>
      <c r="F168" s="4" t="e">
        <f t="shared" si="2"/>
        <v>#N/A</v>
      </c>
    </row>
    <row r="169" spans="5:6" x14ac:dyDescent="0.2">
      <c r="E169" s="5" t="e">
        <f>VLOOKUP(C169,'Revenue Accounts'!$A:$B,2,FALSE)*$D169</f>
        <v>#N/A</v>
      </c>
      <c r="F169" s="4" t="e">
        <f t="shared" si="2"/>
        <v>#N/A</v>
      </c>
    </row>
    <row r="170" spans="5:6" x14ac:dyDescent="0.2">
      <c r="E170" s="5" t="e">
        <f>VLOOKUP(C170,'Revenue Accounts'!$A:$B,2,FALSE)*$D170</f>
        <v>#N/A</v>
      </c>
      <c r="F170" s="4" t="e">
        <f t="shared" si="2"/>
        <v>#N/A</v>
      </c>
    </row>
    <row r="171" spans="5:6" x14ac:dyDescent="0.2">
      <c r="E171" s="5" t="e">
        <f>VLOOKUP(C171,'Revenue Accounts'!$A:$B,2,FALSE)*$D171</f>
        <v>#N/A</v>
      </c>
      <c r="F171" s="4" t="e">
        <f t="shared" si="2"/>
        <v>#N/A</v>
      </c>
    </row>
    <row r="172" spans="5:6" x14ac:dyDescent="0.2">
      <c r="E172" s="5" t="e">
        <f>VLOOKUP(C172,'Revenue Accounts'!$A:$B,2,FALSE)*$D172</f>
        <v>#N/A</v>
      </c>
      <c r="F172" s="4" t="e">
        <f t="shared" si="2"/>
        <v>#N/A</v>
      </c>
    </row>
    <row r="173" spans="5:6" x14ac:dyDescent="0.2">
      <c r="E173" s="5" t="e">
        <f>VLOOKUP(C173,'Revenue Accounts'!$A:$B,2,FALSE)*$D173</f>
        <v>#N/A</v>
      </c>
      <c r="F173" s="4" t="e">
        <f t="shared" si="2"/>
        <v>#N/A</v>
      </c>
    </row>
    <row r="174" spans="5:6" x14ac:dyDescent="0.2">
      <c r="E174" s="5" t="e">
        <f>VLOOKUP(C174,'Revenue Accounts'!$A:$B,2,FALSE)*$D174</f>
        <v>#N/A</v>
      </c>
      <c r="F174" s="4" t="e">
        <f t="shared" si="2"/>
        <v>#N/A</v>
      </c>
    </row>
    <row r="175" spans="5:6" x14ac:dyDescent="0.2">
      <c r="E175" s="5" t="e">
        <f>VLOOKUP(C175,'Revenue Accounts'!$A:$B,2,FALSE)*$D175</f>
        <v>#N/A</v>
      </c>
      <c r="F175" s="4" t="e">
        <f t="shared" si="2"/>
        <v>#N/A</v>
      </c>
    </row>
    <row r="176" spans="5:6" x14ac:dyDescent="0.2">
      <c r="E176" s="5" t="e">
        <f>VLOOKUP(C176,'Revenue Accounts'!$A:$B,2,FALSE)*$D176</f>
        <v>#N/A</v>
      </c>
      <c r="F176" s="4" t="e">
        <f t="shared" si="2"/>
        <v>#N/A</v>
      </c>
    </row>
    <row r="177" spans="5:6" x14ac:dyDescent="0.2">
      <c r="E177" s="5" t="e">
        <f>VLOOKUP(C177,'Revenue Accounts'!$A:$B,2,FALSE)*$D177</f>
        <v>#N/A</v>
      </c>
      <c r="F177" s="4" t="e">
        <f t="shared" si="2"/>
        <v>#N/A</v>
      </c>
    </row>
    <row r="178" spans="5:6" x14ac:dyDescent="0.2">
      <c r="E178" s="5" t="e">
        <f>VLOOKUP(C178,'Revenue Accounts'!$A:$B,2,FALSE)*$D178</f>
        <v>#N/A</v>
      </c>
      <c r="F178" s="4" t="e">
        <f t="shared" si="2"/>
        <v>#N/A</v>
      </c>
    </row>
    <row r="179" spans="5:6" x14ac:dyDescent="0.2">
      <c r="E179" s="5" t="e">
        <f>VLOOKUP(C179,'Revenue Accounts'!$A:$B,2,FALSE)*$D179</f>
        <v>#N/A</v>
      </c>
      <c r="F179" s="4" t="e">
        <f t="shared" si="2"/>
        <v>#N/A</v>
      </c>
    </row>
    <row r="180" spans="5:6" x14ac:dyDescent="0.2">
      <c r="E180" s="5" t="e">
        <f>VLOOKUP(C180,'Revenue Accounts'!$A:$B,2,FALSE)*$D180</f>
        <v>#N/A</v>
      </c>
      <c r="F180" s="4" t="e">
        <f t="shared" si="2"/>
        <v>#N/A</v>
      </c>
    </row>
    <row r="181" spans="5:6" x14ac:dyDescent="0.2">
      <c r="E181" s="5" t="e">
        <f>VLOOKUP(C181,'Revenue Accounts'!$A:$B,2,FALSE)*$D181</f>
        <v>#N/A</v>
      </c>
      <c r="F181" s="4" t="e">
        <f t="shared" si="2"/>
        <v>#N/A</v>
      </c>
    </row>
    <row r="182" spans="5:6" x14ac:dyDescent="0.2">
      <c r="E182" s="5" t="e">
        <f>VLOOKUP(C182,'Revenue Accounts'!$A:$B,2,FALSE)*$D182</f>
        <v>#N/A</v>
      </c>
      <c r="F182" s="4" t="e">
        <f t="shared" si="2"/>
        <v>#N/A</v>
      </c>
    </row>
    <row r="183" spans="5:6" x14ac:dyDescent="0.2">
      <c r="E183" s="5" t="e">
        <f>VLOOKUP(C183,'Revenue Accounts'!$A:$B,2,FALSE)*$D183</f>
        <v>#N/A</v>
      </c>
      <c r="F183" s="4" t="e">
        <f t="shared" si="2"/>
        <v>#N/A</v>
      </c>
    </row>
    <row r="184" spans="5:6" x14ac:dyDescent="0.2">
      <c r="E184" s="5" t="e">
        <f>VLOOKUP(C184,'Revenue Accounts'!$A:$B,2,FALSE)*$D184</f>
        <v>#N/A</v>
      </c>
      <c r="F184" s="4" t="e">
        <f t="shared" si="2"/>
        <v>#N/A</v>
      </c>
    </row>
    <row r="185" spans="5:6" x14ac:dyDescent="0.2">
      <c r="E185" s="5" t="e">
        <f>VLOOKUP(C185,'Revenue Accounts'!$A:$B,2,FALSE)*$D185</f>
        <v>#N/A</v>
      </c>
      <c r="F185" s="4" t="e">
        <f t="shared" si="2"/>
        <v>#N/A</v>
      </c>
    </row>
    <row r="186" spans="5:6" x14ac:dyDescent="0.2">
      <c r="E186" s="5" t="e">
        <f>VLOOKUP(C186,'Revenue Accounts'!$A:$B,2,FALSE)*$D186</f>
        <v>#N/A</v>
      </c>
      <c r="F186" s="4" t="e">
        <f t="shared" si="2"/>
        <v>#N/A</v>
      </c>
    </row>
    <row r="187" spans="5:6" x14ac:dyDescent="0.2">
      <c r="E187" s="5" t="e">
        <f>VLOOKUP(C187,'Revenue Accounts'!$A:$B,2,FALSE)*$D187</f>
        <v>#N/A</v>
      </c>
      <c r="F187" s="4" t="e">
        <f t="shared" si="2"/>
        <v>#N/A</v>
      </c>
    </row>
    <row r="188" spans="5:6" x14ac:dyDescent="0.2">
      <c r="E188" s="5" t="e">
        <f>VLOOKUP(C188,'Revenue Accounts'!$A:$B,2,FALSE)*$D188</f>
        <v>#N/A</v>
      </c>
      <c r="F188" s="4" t="e">
        <f t="shared" si="2"/>
        <v>#N/A</v>
      </c>
    </row>
    <row r="189" spans="5:6" x14ac:dyDescent="0.2">
      <c r="E189" s="5" t="e">
        <f>VLOOKUP(C189,'Revenue Accounts'!$A:$B,2,FALSE)*$D189</f>
        <v>#N/A</v>
      </c>
      <c r="F189" s="4" t="e">
        <f t="shared" si="2"/>
        <v>#N/A</v>
      </c>
    </row>
    <row r="190" spans="5:6" x14ac:dyDescent="0.2">
      <c r="E190" s="5" t="e">
        <f>VLOOKUP(C190,'Revenue Accounts'!$A:$B,2,FALSE)*$D190</f>
        <v>#N/A</v>
      </c>
      <c r="F190" s="4" t="e">
        <f t="shared" si="2"/>
        <v>#N/A</v>
      </c>
    </row>
    <row r="191" spans="5:6" x14ac:dyDescent="0.2">
      <c r="E191" s="5" t="e">
        <f>VLOOKUP(C191,'Revenue Accounts'!$A:$B,2,FALSE)*$D191</f>
        <v>#N/A</v>
      </c>
      <c r="F191" s="4" t="e">
        <f t="shared" si="2"/>
        <v>#N/A</v>
      </c>
    </row>
    <row r="192" spans="5:6" x14ac:dyDescent="0.2">
      <c r="E192" s="5" t="e">
        <f>VLOOKUP(C192,'Revenue Accounts'!$A:$B,2,FALSE)*$D192</f>
        <v>#N/A</v>
      </c>
      <c r="F192" s="4" t="e">
        <f t="shared" si="2"/>
        <v>#N/A</v>
      </c>
    </row>
    <row r="193" spans="5:6" x14ac:dyDescent="0.2">
      <c r="E193" s="5" t="e">
        <f>VLOOKUP(C193,'Revenue Accounts'!$A:$B,2,FALSE)*$D193</f>
        <v>#N/A</v>
      </c>
      <c r="F193" s="4" t="e">
        <f t="shared" si="2"/>
        <v>#N/A</v>
      </c>
    </row>
    <row r="194" spans="5:6" x14ac:dyDescent="0.2">
      <c r="E194" s="5" t="e">
        <f>VLOOKUP(C194,'Revenue Accounts'!$A:$B,2,FALSE)*$D194</f>
        <v>#N/A</v>
      </c>
      <c r="F194" s="4" t="e">
        <f t="shared" si="2"/>
        <v>#N/A</v>
      </c>
    </row>
    <row r="195" spans="5:6" x14ac:dyDescent="0.2">
      <c r="E195" s="5" t="e">
        <f>VLOOKUP(C195,'Revenue Accounts'!$A:$B,2,FALSE)*$D195</f>
        <v>#N/A</v>
      </c>
      <c r="F195" s="4" t="e">
        <f t="shared" ref="F195:F258" si="3">$D195-$E195</f>
        <v>#N/A</v>
      </c>
    </row>
    <row r="196" spans="5:6" x14ac:dyDescent="0.2">
      <c r="E196" s="5" t="e">
        <f>VLOOKUP(C196,'Revenue Accounts'!$A:$B,2,FALSE)*$D196</f>
        <v>#N/A</v>
      </c>
      <c r="F196" s="4" t="e">
        <f t="shared" si="3"/>
        <v>#N/A</v>
      </c>
    </row>
    <row r="197" spans="5:6" x14ac:dyDescent="0.2">
      <c r="E197" s="5" t="e">
        <f>VLOOKUP(C197,'Revenue Accounts'!$A:$B,2,FALSE)*$D197</f>
        <v>#N/A</v>
      </c>
      <c r="F197" s="4" t="e">
        <f t="shared" si="3"/>
        <v>#N/A</v>
      </c>
    </row>
    <row r="198" spans="5:6" x14ac:dyDescent="0.2">
      <c r="E198" s="5" t="e">
        <f>VLOOKUP(C198,'Revenue Accounts'!$A:$B,2,FALSE)*$D198</f>
        <v>#N/A</v>
      </c>
      <c r="F198" s="4" t="e">
        <f t="shared" si="3"/>
        <v>#N/A</v>
      </c>
    </row>
    <row r="199" spans="5:6" x14ac:dyDescent="0.2">
      <c r="E199" s="5" t="e">
        <f>VLOOKUP(C199,'Revenue Accounts'!$A:$B,2,FALSE)*$D199</f>
        <v>#N/A</v>
      </c>
      <c r="F199" s="4" t="e">
        <f t="shared" si="3"/>
        <v>#N/A</v>
      </c>
    </row>
    <row r="200" spans="5:6" x14ac:dyDescent="0.2">
      <c r="E200" s="5" t="e">
        <f>VLOOKUP(C200,'Revenue Accounts'!$A:$B,2,FALSE)*$D200</f>
        <v>#N/A</v>
      </c>
      <c r="F200" s="4" t="e">
        <f t="shared" si="3"/>
        <v>#N/A</v>
      </c>
    </row>
    <row r="201" spans="5:6" x14ac:dyDescent="0.2">
      <c r="E201" s="5" t="e">
        <f>VLOOKUP(C201,'Revenue Accounts'!$A:$B,2,FALSE)*$D201</f>
        <v>#N/A</v>
      </c>
      <c r="F201" s="4" t="e">
        <f t="shared" si="3"/>
        <v>#N/A</v>
      </c>
    </row>
    <row r="202" spans="5:6" x14ac:dyDescent="0.2">
      <c r="E202" s="5" t="e">
        <f>VLOOKUP(C202,'Revenue Accounts'!$A:$B,2,FALSE)*$D202</f>
        <v>#N/A</v>
      </c>
      <c r="F202" s="4" t="e">
        <f t="shared" si="3"/>
        <v>#N/A</v>
      </c>
    </row>
    <row r="203" spans="5:6" x14ac:dyDescent="0.2">
      <c r="E203" s="5" t="e">
        <f>VLOOKUP(C203,'Revenue Accounts'!$A:$B,2,FALSE)*$D203</f>
        <v>#N/A</v>
      </c>
      <c r="F203" s="4" t="e">
        <f t="shared" si="3"/>
        <v>#N/A</v>
      </c>
    </row>
    <row r="204" spans="5:6" x14ac:dyDescent="0.2">
      <c r="E204" s="5" t="e">
        <f>VLOOKUP(C204,'Revenue Accounts'!$A:$B,2,FALSE)*$D204</f>
        <v>#N/A</v>
      </c>
      <c r="F204" s="4" t="e">
        <f t="shared" si="3"/>
        <v>#N/A</v>
      </c>
    </row>
    <row r="205" spans="5:6" x14ac:dyDescent="0.2">
      <c r="E205" s="5" t="e">
        <f>VLOOKUP(C205,'Revenue Accounts'!$A:$B,2,FALSE)*$D205</f>
        <v>#N/A</v>
      </c>
      <c r="F205" s="4" t="e">
        <f t="shared" si="3"/>
        <v>#N/A</v>
      </c>
    </row>
    <row r="206" spans="5:6" x14ac:dyDescent="0.2">
      <c r="E206" s="5" t="e">
        <f>VLOOKUP(C206,'Revenue Accounts'!$A:$B,2,FALSE)*$D206</f>
        <v>#N/A</v>
      </c>
      <c r="F206" s="4" t="e">
        <f t="shared" si="3"/>
        <v>#N/A</v>
      </c>
    </row>
    <row r="207" spans="5:6" x14ac:dyDescent="0.2">
      <c r="E207" s="5" t="e">
        <f>VLOOKUP(C207,'Revenue Accounts'!$A:$B,2,FALSE)*$D207</f>
        <v>#N/A</v>
      </c>
      <c r="F207" s="4" t="e">
        <f t="shared" si="3"/>
        <v>#N/A</v>
      </c>
    </row>
    <row r="208" spans="5:6" x14ac:dyDescent="0.2">
      <c r="E208" s="5" t="e">
        <f>VLOOKUP(C208,'Revenue Accounts'!$A:$B,2,FALSE)*$D208</f>
        <v>#N/A</v>
      </c>
      <c r="F208" s="4" t="e">
        <f t="shared" si="3"/>
        <v>#N/A</v>
      </c>
    </row>
    <row r="209" spans="5:6" x14ac:dyDescent="0.2">
      <c r="E209" s="5" t="e">
        <f>VLOOKUP(C209,'Revenue Accounts'!$A:$B,2,FALSE)*$D209</f>
        <v>#N/A</v>
      </c>
      <c r="F209" s="4" t="e">
        <f t="shared" si="3"/>
        <v>#N/A</v>
      </c>
    </row>
    <row r="210" spans="5:6" x14ac:dyDescent="0.2">
      <c r="E210" s="5" t="e">
        <f>VLOOKUP(C210,'Revenue Accounts'!$A:$B,2,FALSE)*$D210</f>
        <v>#N/A</v>
      </c>
      <c r="F210" s="4" t="e">
        <f t="shared" si="3"/>
        <v>#N/A</v>
      </c>
    </row>
    <row r="211" spans="5:6" x14ac:dyDescent="0.2">
      <c r="E211" s="5" t="e">
        <f>VLOOKUP(C211,'Revenue Accounts'!$A:$B,2,FALSE)*$D211</f>
        <v>#N/A</v>
      </c>
      <c r="F211" s="4" t="e">
        <f t="shared" si="3"/>
        <v>#N/A</v>
      </c>
    </row>
    <row r="212" spans="5:6" x14ac:dyDescent="0.2">
      <c r="E212" s="5" t="e">
        <f>VLOOKUP(C212,'Revenue Accounts'!$A:$B,2,FALSE)*$D212</f>
        <v>#N/A</v>
      </c>
      <c r="F212" s="4" t="e">
        <f t="shared" si="3"/>
        <v>#N/A</v>
      </c>
    </row>
    <row r="213" spans="5:6" x14ac:dyDescent="0.2">
      <c r="E213" s="5" t="e">
        <f>VLOOKUP(C213,'Revenue Accounts'!$A:$B,2,FALSE)*$D213</f>
        <v>#N/A</v>
      </c>
      <c r="F213" s="4" t="e">
        <f t="shared" si="3"/>
        <v>#N/A</v>
      </c>
    </row>
    <row r="214" spans="5:6" x14ac:dyDescent="0.2">
      <c r="E214" s="5" t="e">
        <f>VLOOKUP(C214,'Revenue Accounts'!$A:$B,2,FALSE)*$D214</f>
        <v>#N/A</v>
      </c>
      <c r="F214" s="4" t="e">
        <f t="shared" si="3"/>
        <v>#N/A</v>
      </c>
    </row>
    <row r="215" spans="5:6" x14ac:dyDescent="0.2">
      <c r="E215" s="5" t="e">
        <f>VLOOKUP(C215,'Revenue Accounts'!$A:$B,2,FALSE)*$D215</f>
        <v>#N/A</v>
      </c>
      <c r="F215" s="4" t="e">
        <f t="shared" si="3"/>
        <v>#N/A</v>
      </c>
    </row>
    <row r="216" spans="5:6" x14ac:dyDescent="0.2">
      <c r="E216" s="5" t="e">
        <f>VLOOKUP(C216,'Revenue Accounts'!$A:$B,2,FALSE)*$D216</f>
        <v>#N/A</v>
      </c>
      <c r="F216" s="4" t="e">
        <f t="shared" si="3"/>
        <v>#N/A</v>
      </c>
    </row>
    <row r="217" spans="5:6" x14ac:dyDescent="0.2">
      <c r="E217" s="5" t="e">
        <f>VLOOKUP(C217,'Revenue Accounts'!$A:$B,2,FALSE)*$D217</f>
        <v>#N/A</v>
      </c>
      <c r="F217" s="4" t="e">
        <f t="shared" si="3"/>
        <v>#N/A</v>
      </c>
    </row>
    <row r="218" spans="5:6" x14ac:dyDescent="0.2">
      <c r="E218" s="5" t="e">
        <f>VLOOKUP(C218,'Revenue Accounts'!$A:$B,2,FALSE)*$D218</f>
        <v>#N/A</v>
      </c>
      <c r="F218" s="4" t="e">
        <f t="shared" si="3"/>
        <v>#N/A</v>
      </c>
    </row>
    <row r="219" spans="5:6" x14ac:dyDescent="0.2">
      <c r="E219" s="5" t="e">
        <f>VLOOKUP(C219,'Revenue Accounts'!$A:$B,2,FALSE)*$D219</f>
        <v>#N/A</v>
      </c>
      <c r="F219" s="4" t="e">
        <f t="shared" si="3"/>
        <v>#N/A</v>
      </c>
    </row>
    <row r="220" spans="5:6" x14ac:dyDescent="0.2">
      <c r="E220" s="5" t="e">
        <f>VLOOKUP(C220,'Revenue Accounts'!$A:$B,2,FALSE)*$D220</f>
        <v>#N/A</v>
      </c>
      <c r="F220" s="4" t="e">
        <f t="shared" si="3"/>
        <v>#N/A</v>
      </c>
    </row>
    <row r="221" spans="5:6" x14ac:dyDescent="0.2">
      <c r="E221" s="5" t="e">
        <f>VLOOKUP(C221,'Revenue Accounts'!$A:$B,2,FALSE)*$D221</f>
        <v>#N/A</v>
      </c>
      <c r="F221" s="4" t="e">
        <f t="shared" si="3"/>
        <v>#N/A</v>
      </c>
    </row>
    <row r="222" spans="5:6" x14ac:dyDescent="0.2">
      <c r="E222" s="5" t="e">
        <f>VLOOKUP(C222,'Revenue Accounts'!$A:$B,2,FALSE)*$D222</f>
        <v>#N/A</v>
      </c>
      <c r="F222" s="4" t="e">
        <f t="shared" si="3"/>
        <v>#N/A</v>
      </c>
    </row>
    <row r="223" spans="5:6" x14ac:dyDescent="0.2">
      <c r="E223" s="5" t="e">
        <f>VLOOKUP(C223,'Revenue Accounts'!$A:$B,2,FALSE)*$D223</f>
        <v>#N/A</v>
      </c>
      <c r="F223" s="4" t="e">
        <f t="shared" si="3"/>
        <v>#N/A</v>
      </c>
    </row>
    <row r="224" spans="5:6" x14ac:dyDescent="0.2">
      <c r="E224" s="5" t="e">
        <f>VLOOKUP(C224,'Revenue Accounts'!$A:$B,2,FALSE)*$D224</f>
        <v>#N/A</v>
      </c>
      <c r="F224" s="4" t="e">
        <f t="shared" si="3"/>
        <v>#N/A</v>
      </c>
    </row>
    <row r="225" spans="5:6" x14ac:dyDescent="0.2">
      <c r="E225" s="5" t="e">
        <f>VLOOKUP(C225,'Revenue Accounts'!$A:$B,2,FALSE)*$D225</f>
        <v>#N/A</v>
      </c>
      <c r="F225" s="4" t="e">
        <f t="shared" si="3"/>
        <v>#N/A</v>
      </c>
    </row>
    <row r="226" spans="5:6" x14ac:dyDescent="0.2">
      <c r="E226" s="5" t="e">
        <f>VLOOKUP(C226,'Revenue Accounts'!$A:$B,2,FALSE)*$D226</f>
        <v>#N/A</v>
      </c>
      <c r="F226" s="4" t="e">
        <f t="shared" si="3"/>
        <v>#N/A</v>
      </c>
    </row>
    <row r="227" spans="5:6" x14ac:dyDescent="0.2">
      <c r="E227" s="5" t="e">
        <f>VLOOKUP(C227,'Revenue Accounts'!$A:$B,2,FALSE)*$D227</f>
        <v>#N/A</v>
      </c>
      <c r="F227" s="4" t="e">
        <f t="shared" si="3"/>
        <v>#N/A</v>
      </c>
    </row>
    <row r="228" spans="5:6" x14ac:dyDescent="0.2">
      <c r="E228" s="5" t="e">
        <f>VLOOKUP(C228,'Revenue Accounts'!$A:$B,2,FALSE)*$D228</f>
        <v>#N/A</v>
      </c>
      <c r="F228" s="4" t="e">
        <f t="shared" si="3"/>
        <v>#N/A</v>
      </c>
    </row>
    <row r="229" spans="5:6" x14ac:dyDescent="0.2">
      <c r="E229" s="5" t="e">
        <f>VLOOKUP(C229,'Revenue Accounts'!$A:$B,2,FALSE)*$D229</f>
        <v>#N/A</v>
      </c>
      <c r="F229" s="4" t="e">
        <f t="shared" si="3"/>
        <v>#N/A</v>
      </c>
    </row>
    <row r="230" spans="5:6" x14ac:dyDescent="0.2">
      <c r="E230" s="5" t="e">
        <f>VLOOKUP(C230,'Revenue Accounts'!$A:$B,2,FALSE)*$D230</f>
        <v>#N/A</v>
      </c>
      <c r="F230" s="4" t="e">
        <f t="shared" si="3"/>
        <v>#N/A</v>
      </c>
    </row>
    <row r="231" spans="5:6" x14ac:dyDescent="0.2">
      <c r="E231" s="5" t="e">
        <f>VLOOKUP(C231,'Revenue Accounts'!$A:$B,2,FALSE)*$D231</f>
        <v>#N/A</v>
      </c>
      <c r="F231" s="4" t="e">
        <f t="shared" si="3"/>
        <v>#N/A</v>
      </c>
    </row>
    <row r="232" spans="5:6" x14ac:dyDescent="0.2">
      <c r="E232" s="5" t="e">
        <f>VLOOKUP(C232,'Revenue Accounts'!$A:$B,2,FALSE)*$D232</f>
        <v>#N/A</v>
      </c>
      <c r="F232" s="4" t="e">
        <f t="shared" si="3"/>
        <v>#N/A</v>
      </c>
    </row>
    <row r="233" spans="5:6" x14ac:dyDescent="0.2">
      <c r="E233" s="5" t="e">
        <f>VLOOKUP(C233,'Revenue Accounts'!$A:$B,2,FALSE)*$D233</f>
        <v>#N/A</v>
      </c>
      <c r="F233" s="4" t="e">
        <f t="shared" si="3"/>
        <v>#N/A</v>
      </c>
    </row>
    <row r="234" spans="5:6" x14ac:dyDescent="0.2">
      <c r="E234" s="5" t="e">
        <f>VLOOKUP(C234,'Revenue Accounts'!$A:$B,2,FALSE)*$D234</f>
        <v>#N/A</v>
      </c>
      <c r="F234" s="4" t="e">
        <f t="shared" si="3"/>
        <v>#N/A</v>
      </c>
    </row>
    <row r="235" spans="5:6" x14ac:dyDescent="0.2">
      <c r="E235" s="5" t="e">
        <f>VLOOKUP(C235,'Revenue Accounts'!$A:$B,2,FALSE)*$D235</f>
        <v>#N/A</v>
      </c>
      <c r="F235" s="4" t="e">
        <f t="shared" si="3"/>
        <v>#N/A</v>
      </c>
    </row>
    <row r="236" spans="5:6" x14ac:dyDescent="0.2">
      <c r="E236" s="5" t="e">
        <f>VLOOKUP(C236,'Revenue Accounts'!$A:$B,2,FALSE)*$D236</f>
        <v>#N/A</v>
      </c>
      <c r="F236" s="4" t="e">
        <f t="shared" si="3"/>
        <v>#N/A</v>
      </c>
    </row>
    <row r="237" spans="5:6" x14ac:dyDescent="0.2">
      <c r="E237" s="5" t="e">
        <f>VLOOKUP(C237,'Revenue Accounts'!$A:$B,2,FALSE)*$D237</f>
        <v>#N/A</v>
      </c>
      <c r="F237" s="4" t="e">
        <f t="shared" si="3"/>
        <v>#N/A</v>
      </c>
    </row>
    <row r="238" spans="5:6" x14ac:dyDescent="0.2">
      <c r="E238" s="5" t="e">
        <f>VLOOKUP(C238,'Revenue Accounts'!$A:$B,2,FALSE)*$D238</f>
        <v>#N/A</v>
      </c>
      <c r="F238" s="4" t="e">
        <f t="shared" si="3"/>
        <v>#N/A</v>
      </c>
    </row>
    <row r="239" spans="5:6" x14ac:dyDescent="0.2">
      <c r="E239" s="5" t="e">
        <f>VLOOKUP(C239,'Revenue Accounts'!$A:$B,2,FALSE)*$D239</f>
        <v>#N/A</v>
      </c>
      <c r="F239" s="4" t="e">
        <f t="shared" si="3"/>
        <v>#N/A</v>
      </c>
    </row>
    <row r="240" spans="5:6" x14ac:dyDescent="0.2">
      <c r="E240" s="5" t="e">
        <f>VLOOKUP(C240,'Revenue Accounts'!$A:$B,2,FALSE)*$D240</f>
        <v>#N/A</v>
      </c>
      <c r="F240" s="4" t="e">
        <f t="shared" si="3"/>
        <v>#N/A</v>
      </c>
    </row>
    <row r="241" spans="5:6" x14ac:dyDescent="0.2">
      <c r="E241" s="5" t="e">
        <f>VLOOKUP(C241,'Revenue Accounts'!$A:$B,2,FALSE)*$D241</f>
        <v>#N/A</v>
      </c>
      <c r="F241" s="4" t="e">
        <f t="shared" si="3"/>
        <v>#N/A</v>
      </c>
    </row>
    <row r="242" spans="5:6" x14ac:dyDescent="0.2">
      <c r="E242" s="5" t="e">
        <f>VLOOKUP(C242,'Revenue Accounts'!$A:$B,2,FALSE)*$D242</f>
        <v>#N/A</v>
      </c>
      <c r="F242" s="4" t="e">
        <f t="shared" si="3"/>
        <v>#N/A</v>
      </c>
    </row>
    <row r="243" spans="5:6" x14ac:dyDescent="0.2">
      <c r="E243" s="5" t="e">
        <f>VLOOKUP(C243,'Revenue Accounts'!$A:$B,2,FALSE)*$D243</f>
        <v>#N/A</v>
      </c>
      <c r="F243" s="4" t="e">
        <f t="shared" si="3"/>
        <v>#N/A</v>
      </c>
    </row>
    <row r="244" spans="5:6" x14ac:dyDescent="0.2">
      <c r="E244" s="5" t="e">
        <f>VLOOKUP(C244,'Revenue Accounts'!$A:$B,2,FALSE)*$D244</f>
        <v>#N/A</v>
      </c>
      <c r="F244" s="4" t="e">
        <f t="shared" si="3"/>
        <v>#N/A</v>
      </c>
    </row>
    <row r="245" spans="5:6" x14ac:dyDescent="0.2">
      <c r="E245" s="5" t="e">
        <f>VLOOKUP(C245,'Revenue Accounts'!$A:$B,2,FALSE)*$D245</f>
        <v>#N/A</v>
      </c>
      <c r="F245" s="4" t="e">
        <f t="shared" si="3"/>
        <v>#N/A</v>
      </c>
    </row>
    <row r="246" spans="5:6" x14ac:dyDescent="0.2">
      <c r="E246" s="5" t="e">
        <f>VLOOKUP(C246,'Revenue Accounts'!$A:$B,2,FALSE)*$D246</f>
        <v>#N/A</v>
      </c>
      <c r="F246" s="4" t="e">
        <f t="shared" si="3"/>
        <v>#N/A</v>
      </c>
    </row>
    <row r="247" spans="5:6" x14ac:dyDescent="0.2">
      <c r="E247" s="5" t="e">
        <f>VLOOKUP(C247,'Revenue Accounts'!$A:$B,2,FALSE)*$D247</f>
        <v>#N/A</v>
      </c>
      <c r="F247" s="4" t="e">
        <f t="shared" si="3"/>
        <v>#N/A</v>
      </c>
    </row>
    <row r="248" spans="5:6" x14ac:dyDescent="0.2">
      <c r="E248" s="5" t="e">
        <f>VLOOKUP(C248,'Revenue Accounts'!$A:$B,2,FALSE)*$D248</f>
        <v>#N/A</v>
      </c>
      <c r="F248" s="4" t="e">
        <f t="shared" si="3"/>
        <v>#N/A</v>
      </c>
    </row>
    <row r="249" spans="5:6" x14ac:dyDescent="0.2">
      <c r="E249" s="5" t="e">
        <f>VLOOKUP(C249,'Revenue Accounts'!$A:$B,2,FALSE)*$D249</f>
        <v>#N/A</v>
      </c>
      <c r="F249" s="4" t="e">
        <f t="shared" si="3"/>
        <v>#N/A</v>
      </c>
    </row>
    <row r="250" spans="5:6" x14ac:dyDescent="0.2">
      <c r="E250" s="5" t="e">
        <f>VLOOKUP(C250,'Revenue Accounts'!$A:$B,2,FALSE)*$D250</f>
        <v>#N/A</v>
      </c>
      <c r="F250" s="4" t="e">
        <f t="shared" si="3"/>
        <v>#N/A</v>
      </c>
    </row>
    <row r="251" spans="5:6" x14ac:dyDescent="0.2">
      <c r="E251" s="5" t="e">
        <f>VLOOKUP(C251,'Revenue Accounts'!$A:$B,2,FALSE)*$D251</f>
        <v>#N/A</v>
      </c>
      <c r="F251" s="4" t="e">
        <f t="shared" si="3"/>
        <v>#N/A</v>
      </c>
    </row>
    <row r="252" spans="5:6" x14ac:dyDescent="0.2">
      <c r="E252" s="5" t="e">
        <f>VLOOKUP(C252,'Revenue Accounts'!$A:$B,2,FALSE)*$D252</f>
        <v>#N/A</v>
      </c>
      <c r="F252" s="4" t="e">
        <f t="shared" si="3"/>
        <v>#N/A</v>
      </c>
    </row>
    <row r="253" spans="5:6" x14ac:dyDescent="0.2">
      <c r="E253" s="5" t="e">
        <f>VLOOKUP(C253,'Revenue Accounts'!$A:$B,2,FALSE)*$D253</f>
        <v>#N/A</v>
      </c>
      <c r="F253" s="4" t="e">
        <f t="shared" si="3"/>
        <v>#N/A</v>
      </c>
    </row>
    <row r="254" spans="5:6" x14ac:dyDescent="0.2">
      <c r="E254" s="5" t="e">
        <f>VLOOKUP(C254,'Revenue Accounts'!$A:$B,2,FALSE)*$D254</f>
        <v>#N/A</v>
      </c>
      <c r="F254" s="4" t="e">
        <f t="shared" si="3"/>
        <v>#N/A</v>
      </c>
    </row>
    <row r="255" spans="5:6" x14ac:dyDescent="0.2">
      <c r="E255" s="5" t="e">
        <f>VLOOKUP(C255,'Revenue Accounts'!$A:$B,2,FALSE)*$D255</f>
        <v>#N/A</v>
      </c>
      <c r="F255" s="4" t="e">
        <f t="shared" si="3"/>
        <v>#N/A</v>
      </c>
    </row>
    <row r="256" spans="5:6" x14ac:dyDescent="0.2">
      <c r="E256" s="5" t="e">
        <f>VLOOKUP(C256,'Revenue Accounts'!$A:$B,2,FALSE)*$D256</f>
        <v>#N/A</v>
      </c>
      <c r="F256" s="4" t="e">
        <f t="shared" si="3"/>
        <v>#N/A</v>
      </c>
    </row>
    <row r="257" spans="5:6" x14ac:dyDescent="0.2">
      <c r="E257" s="5" t="e">
        <f>VLOOKUP(C257,'Revenue Accounts'!$A:$B,2,FALSE)*$D257</f>
        <v>#N/A</v>
      </c>
      <c r="F257" s="4" t="e">
        <f t="shared" si="3"/>
        <v>#N/A</v>
      </c>
    </row>
    <row r="258" spans="5:6" x14ac:dyDescent="0.2">
      <c r="E258" s="5" t="e">
        <f>VLOOKUP(C258,'Revenue Accounts'!$A:$B,2,FALSE)*$D258</f>
        <v>#N/A</v>
      </c>
      <c r="F258" s="4" t="e">
        <f t="shared" si="3"/>
        <v>#N/A</v>
      </c>
    </row>
    <row r="259" spans="5:6" x14ac:dyDescent="0.2">
      <c r="E259" s="5" t="e">
        <f>VLOOKUP(C259,'Revenue Accounts'!$A:$B,2,FALSE)*$D259</f>
        <v>#N/A</v>
      </c>
      <c r="F259" s="4" t="e">
        <f t="shared" ref="F259:F322" si="4">$D259-$E259</f>
        <v>#N/A</v>
      </c>
    </row>
    <row r="260" spans="5:6" x14ac:dyDescent="0.2">
      <c r="E260" s="5" t="e">
        <f>VLOOKUP(C260,'Revenue Accounts'!$A:$B,2,FALSE)*$D260</f>
        <v>#N/A</v>
      </c>
      <c r="F260" s="4" t="e">
        <f t="shared" si="4"/>
        <v>#N/A</v>
      </c>
    </row>
    <row r="261" spans="5:6" x14ac:dyDescent="0.2">
      <c r="E261" s="5" t="e">
        <f>VLOOKUP(C261,'Revenue Accounts'!$A:$B,2,FALSE)*$D261</f>
        <v>#N/A</v>
      </c>
      <c r="F261" s="4" t="e">
        <f t="shared" si="4"/>
        <v>#N/A</v>
      </c>
    </row>
    <row r="262" spans="5:6" x14ac:dyDescent="0.2">
      <c r="E262" s="5" t="e">
        <f>VLOOKUP(C262,'Revenue Accounts'!$A:$B,2,FALSE)*$D262</f>
        <v>#N/A</v>
      </c>
      <c r="F262" s="4" t="e">
        <f t="shared" si="4"/>
        <v>#N/A</v>
      </c>
    </row>
    <row r="263" spans="5:6" x14ac:dyDescent="0.2">
      <c r="E263" s="5" t="e">
        <f>VLOOKUP(C263,'Revenue Accounts'!$A:$B,2,FALSE)*$D263</f>
        <v>#N/A</v>
      </c>
      <c r="F263" s="4" t="e">
        <f t="shared" si="4"/>
        <v>#N/A</v>
      </c>
    </row>
    <row r="264" spans="5:6" x14ac:dyDescent="0.2">
      <c r="E264" s="5" t="e">
        <f>VLOOKUP(C264,'Revenue Accounts'!$A:$B,2,FALSE)*$D264</f>
        <v>#N/A</v>
      </c>
      <c r="F264" s="4" t="e">
        <f t="shared" si="4"/>
        <v>#N/A</v>
      </c>
    </row>
    <row r="265" spans="5:6" x14ac:dyDescent="0.2">
      <c r="E265" s="5" t="e">
        <f>VLOOKUP(C265,'Revenue Accounts'!$A:$B,2,FALSE)*$D265</f>
        <v>#N/A</v>
      </c>
      <c r="F265" s="4" t="e">
        <f t="shared" si="4"/>
        <v>#N/A</v>
      </c>
    </row>
    <row r="266" spans="5:6" x14ac:dyDescent="0.2">
      <c r="E266" s="5" t="e">
        <f>VLOOKUP(C266,'Revenue Accounts'!$A:$B,2,FALSE)*$D266</f>
        <v>#N/A</v>
      </c>
      <c r="F266" s="4" t="e">
        <f t="shared" si="4"/>
        <v>#N/A</v>
      </c>
    </row>
    <row r="267" spans="5:6" x14ac:dyDescent="0.2">
      <c r="E267" s="5" t="e">
        <f>VLOOKUP(C267,'Revenue Accounts'!$A:$B,2,FALSE)*$D267</f>
        <v>#N/A</v>
      </c>
      <c r="F267" s="4" t="e">
        <f t="shared" si="4"/>
        <v>#N/A</v>
      </c>
    </row>
    <row r="268" spans="5:6" x14ac:dyDescent="0.2">
      <c r="E268" s="5" t="e">
        <f>VLOOKUP(C268,'Revenue Accounts'!$A:$B,2,FALSE)*$D268</f>
        <v>#N/A</v>
      </c>
      <c r="F268" s="4" t="e">
        <f t="shared" si="4"/>
        <v>#N/A</v>
      </c>
    </row>
    <row r="269" spans="5:6" x14ac:dyDescent="0.2">
      <c r="E269" s="5" t="e">
        <f>VLOOKUP(C269,'Revenue Accounts'!$A:$B,2,FALSE)*$D269</f>
        <v>#N/A</v>
      </c>
      <c r="F269" s="4" t="e">
        <f t="shared" si="4"/>
        <v>#N/A</v>
      </c>
    </row>
    <row r="270" spans="5:6" x14ac:dyDescent="0.2">
      <c r="E270" s="5" t="e">
        <f>VLOOKUP(C270,'Revenue Accounts'!$A:$B,2,FALSE)*$D270</f>
        <v>#N/A</v>
      </c>
      <c r="F270" s="4" t="e">
        <f t="shared" si="4"/>
        <v>#N/A</v>
      </c>
    </row>
    <row r="271" spans="5:6" x14ac:dyDescent="0.2">
      <c r="E271" s="5" t="e">
        <f>VLOOKUP(C271,'Revenue Accounts'!$A:$B,2,FALSE)*$D271</f>
        <v>#N/A</v>
      </c>
      <c r="F271" s="4" t="e">
        <f t="shared" si="4"/>
        <v>#N/A</v>
      </c>
    </row>
    <row r="272" spans="5:6" x14ac:dyDescent="0.2">
      <c r="E272" s="5" t="e">
        <f>VLOOKUP(C272,'Revenue Accounts'!$A:$B,2,FALSE)*$D272</f>
        <v>#N/A</v>
      </c>
      <c r="F272" s="4" t="e">
        <f t="shared" si="4"/>
        <v>#N/A</v>
      </c>
    </row>
    <row r="273" spans="5:6" x14ac:dyDescent="0.2">
      <c r="E273" s="5" t="e">
        <f>VLOOKUP(C273,'Revenue Accounts'!$A:$B,2,FALSE)*$D273</f>
        <v>#N/A</v>
      </c>
      <c r="F273" s="4" t="e">
        <f t="shared" si="4"/>
        <v>#N/A</v>
      </c>
    </row>
    <row r="274" spans="5:6" x14ac:dyDescent="0.2">
      <c r="E274" s="5" t="e">
        <f>VLOOKUP(C274,'Revenue Accounts'!$A:$B,2,FALSE)*$D274</f>
        <v>#N/A</v>
      </c>
      <c r="F274" s="4" t="e">
        <f t="shared" si="4"/>
        <v>#N/A</v>
      </c>
    </row>
    <row r="275" spans="5:6" x14ac:dyDescent="0.2">
      <c r="E275" s="5" t="e">
        <f>VLOOKUP(C275,'Revenue Accounts'!$A:$B,2,FALSE)*$D275</f>
        <v>#N/A</v>
      </c>
      <c r="F275" s="4" t="e">
        <f t="shared" si="4"/>
        <v>#N/A</v>
      </c>
    </row>
    <row r="276" spans="5:6" x14ac:dyDescent="0.2">
      <c r="E276" s="5" t="e">
        <f>VLOOKUP(C276,'Revenue Accounts'!$A:$B,2,FALSE)*$D276</f>
        <v>#N/A</v>
      </c>
      <c r="F276" s="4" t="e">
        <f t="shared" si="4"/>
        <v>#N/A</v>
      </c>
    </row>
    <row r="277" spans="5:6" x14ac:dyDescent="0.2">
      <c r="E277" s="5" t="e">
        <f>VLOOKUP(C277,'Revenue Accounts'!$A:$B,2,FALSE)*$D277</f>
        <v>#N/A</v>
      </c>
      <c r="F277" s="4" t="e">
        <f t="shared" si="4"/>
        <v>#N/A</v>
      </c>
    </row>
    <row r="278" spans="5:6" x14ac:dyDescent="0.2">
      <c r="E278" s="5" t="e">
        <f>VLOOKUP(C278,'Revenue Accounts'!$A:$B,2,FALSE)*$D278</f>
        <v>#N/A</v>
      </c>
      <c r="F278" s="4" t="e">
        <f t="shared" si="4"/>
        <v>#N/A</v>
      </c>
    </row>
    <row r="279" spans="5:6" x14ac:dyDescent="0.2">
      <c r="E279" s="5" t="e">
        <f>VLOOKUP(C279,'Revenue Accounts'!$A:$B,2,FALSE)*$D279</f>
        <v>#N/A</v>
      </c>
      <c r="F279" s="4" t="e">
        <f t="shared" si="4"/>
        <v>#N/A</v>
      </c>
    </row>
    <row r="280" spans="5:6" x14ac:dyDescent="0.2">
      <c r="E280" s="5" t="e">
        <f>VLOOKUP(C280,'Revenue Accounts'!$A:$B,2,FALSE)*$D280</f>
        <v>#N/A</v>
      </c>
      <c r="F280" s="4" t="e">
        <f t="shared" si="4"/>
        <v>#N/A</v>
      </c>
    </row>
    <row r="281" spans="5:6" x14ac:dyDescent="0.2">
      <c r="E281" s="5" t="e">
        <f>VLOOKUP(C281,'Revenue Accounts'!$A:$B,2,FALSE)*$D281</f>
        <v>#N/A</v>
      </c>
      <c r="F281" s="4" t="e">
        <f t="shared" si="4"/>
        <v>#N/A</v>
      </c>
    </row>
    <row r="282" spans="5:6" x14ac:dyDescent="0.2">
      <c r="E282" s="5" t="e">
        <f>VLOOKUP(C282,'Revenue Accounts'!$A:$B,2,FALSE)*$D282</f>
        <v>#N/A</v>
      </c>
      <c r="F282" s="4" t="e">
        <f t="shared" si="4"/>
        <v>#N/A</v>
      </c>
    </row>
    <row r="283" spans="5:6" x14ac:dyDescent="0.2">
      <c r="E283" s="5" t="e">
        <f>VLOOKUP(C283,'Revenue Accounts'!$A:$B,2,FALSE)*$D283</f>
        <v>#N/A</v>
      </c>
      <c r="F283" s="4" t="e">
        <f t="shared" si="4"/>
        <v>#N/A</v>
      </c>
    </row>
    <row r="284" spans="5:6" x14ac:dyDescent="0.2">
      <c r="E284" s="5" t="e">
        <f>VLOOKUP(C284,'Revenue Accounts'!$A:$B,2,FALSE)*$D284</f>
        <v>#N/A</v>
      </c>
      <c r="F284" s="4" t="e">
        <f t="shared" si="4"/>
        <v>#N/A</v>
      </c>
    </row>
    <row r="285" spans="5:6" x14ac:dyDescent="0.2">
      <c r="E285" s="5" t="e">
        <f>VLOOKUP(C285,'Revenue Accounts'!$A:$B,2,FALSE)*$D285</f>
        <v>#N/A</v>
      </c>
      <c r="F285" s="4" t="e">
        <f t="shared" si="4"/>
        <v>#N/A</v>
      </c>
    </row>
    <row r="286" spans="5:6" x14ac:dyDescent="0.2">
      <c r="E286" s="5" t="e">
        <f>VLOOKUP(C286,'Revenue Accounts'!$A:$B,2,FALSE)*$D286</f>
        <v>#N/A</v>
      </c>
      <c r="F286" s="4" t="e">
        <f t="shared" si="4"/>
        <v>#N/A</v>
      </c>
    </row>
    <row r="287" spans="5:6" x14ac:dyDescent="0.2">
      <c r="E287" s="5" t="e">
        <f>VLOOKUP(C287,'Revenue Accounts'!$A:$B,2,FALSE)*$D287</f>
        <v>#N/A</v>
      </c>
      <c r="F287" s="4" t="e">
        <f t="shared" si="4"/>
        <v>#N/A</v>
      </c>
    </row>
    <row r="288" spans="5:6" x14ac:dyDescent="0.2">
      <c r="E288" s="5" t="e">
        <f>VLOOKUP(C288,'Revenue Accounts'!$A:$B,2,FALSE)*$D288</f>
        <v>#N/A</v>
      </c>
      <c r="F288" s="4" t="e">
        <f t="shared" si="4"/>
        <v>#N/A</v>
      </c>
    </row>
    <row r="289" spans="5:6" x14ac:dyDescent="0.2">
      <c r="E289" s="5" t="e">
        <f>VLOOKUP(C289,'Revenue Accounts'!$A:$B,2,FALSE)*$D289</f>
        <v>#N/A</v>
      </c>
      <c r="F289" s="4" t="e">
        <f t="shared" si="4"/>
        <v>#N/A</v>
      </c>
    </row>
    <row r="290" spans="5:6" x14ac:dyDescent="0.2">
      <c r="E290" s="5" t="e">
        <f>VLOOKUP(C290,'Revenue Accounts'!$A:$B,2,FALSE)*$D290</f>
        <v>#N/A</v>
      </c>
      <c r="F290" s="4" t="e">
        <f t="shared" si="4"/>
        <v>#N/A</v>
      </c>
    </row>
    <row r="291" spans="5:6" x14ac:dyDescent="0.2">
      <c r="E291" s="5" t="e">
        <f>VLOOKUP(C291,'Revenue Accounts'!$A:$B,2,FALSE)*$D291</f>
        <v>#N/A</v>
      </c>
      <c r="F291" s="4" t="e">
        <f t="shared" si="4"/>
        <v>#N/A</v>
      </c>
    </row>
    <row r="292" spans="5:6" x14ac:dyDescent="0.2">
      <c r="E292" s="5" t="e">
        <f>VLOOKUP(C292,'Revenue Accounts'!$A:$B,2,FALSE)*$D292</f>
        <v>#N/A</v>
      </c>
      <c r="F292" s="4" t="e">
        <f t="shared" si="4"/>
        <v>#N/A</v>
      </c>
    </row>
    <row r="293" spans="5:6" x14ac:dyDescent="0.2">
      <c r="E293" s="5" t="e">
        <f>VLOOKUP(C293,'Revenue Accounts'!$A:$B,2,FALSE)*$D293</f>
        <v>#N/A</v>
      </c>
      <c r="F293" s="4" t="e">
        <f t="shared" si="4"/>
        <v>#N/A</v>
      </c>
    </row>
    <row r="294" spans="5:6" x14ac:dyDescent="0.2">
      <c r="E294" s="5" t="e">
        <f>VLOOKUP(C294,'Revenue Accounts'!$A:$B,2,FALSE)*$D294</f>
        <v>#N/A</v>
      </c>
      <c r="F294" s="4" t="e">
        <f t="shared" si="4"/>
        <v>#N/A</v>
      </c>
    </row>
    <row r="295" spans="5:6" x14ac:dyDescent="0.2">
      <c r="E295" s="5" t="e">
        <f>VLOOKUP(C295,'Revenue Accounts'!$A:$B,2,FALSE)*$D295</f>
        <v>#N/A</v>
      </c>
      <c r="F295" s="4" t="e">
        <f t="shared" si="4"/>
        <v>#N/A</v>
      </c>
    </row>
    <row r="296" spans="5:6" x14ac:dyDescent="0.2">
      <c r="E296" s="5" t="e">
        <f>VLOOKUP(C296,'Revenue Accounts'!$A:$B,2,FALSE)*$D296</f>
        <v>#N/A</v>
      </c>
      <c r="F296" s="4" t="e">
        <f t="shared" si="4"/>
        <v>#N/A</v>
      </c>
    </row>
    <row r="297" spans="5:6" x14ac:dyDescent="0.2">
      <c r="E297" s="5" t="e">
        <f>VLOOKUP(C297,'Revenue Accounts'!$A:$B,2,FALSE)*$D297</f>
        <v>#N/A</v>
      </c>
      <c r="F297" s="4" t="e">
        <f t="shared" si="4"/>
        <v>#N/A</v>
      </c>
    </row>
    <row r="298" spans="5:6" x14ac:dyDescent="0.2">
      <c r="E298" s="5" t="e">
        <f>VLOOKUP(C298,'Revenue Accounts'!$A:$B,2,FALSE)*$D298</f>
        <v>#N/A</v>
      </c>
      <c r="F298" s="4" t="e">
        <f t="shared" si="4"/>
        <v>#N/A</v>
      </c>
    </row>
    <row r="299" spans="5:6" x14ac:dyDescent="0.2">
      <c r="E299" s="5" t="e">
        <f>VLOOKUP(C299,'Revenue Accounts'!$A:$B,2,FALSE)*$D299</f>
        <v>#N/A</v>
      </c>
      <c r="F299" s="4" t="e">
        <f t="shared" si="4"/>
        <v>#N/A</v>
      </c>
    </row>
    <row r="300" spans="5:6" x14ac:dyDescent="0.2">
      <c r="E300" s="5" t="e">
        <f>VLOOKUP(C300,'Revenue Accounts'!$A:$B,2,FALSE)*$D300</f>
        <v>#N/A</v>
      </c>
      <c r="F300" s="4" t="e">
        <f t="shared" si="4"/>
        <v>#N/A</v>
      </c>
    </row>
    <row r="301" spans="5:6" x14ac:dyDescent="0.2">
      <c r="E301" s="5" t="e">
        <f>VLOOKUP(C301,'Revenue Accounts'!$A:$B,2,FALSE)*$D301</f>
        <v>#N/A</v>
      </c>
      <c r="F301" s="4" t="e">
        <f t="shared" si="4"/>
        <v>#N/A</v>
      </c>
    </row>
    <row r="302" spans="5:6" x14ac:dyDescent="0.2">
      <c r="E302" s="5" t="e">
        <f>VLOOKUP(C302,'Revenue Accounts'!$A:$B,2,FALSE)*$D302</f>
        <v>#N/A</v>
      </c>
      <c r="F302" s="4" t="e">
        <f t="shared" si="4"/>
        <v>#N/A</v>
      </c>
    </row>
    <row r="303" spans="5:6" x14ac:dyDescent="0.2">
      <c r="E303" s="5" t="e">
        <f>VLOOKUP(C303,'Revenue Accounts'!$A:$B,2,FALSE)*$D303</f>
        <v>#N/A</v>
      </c>
      <c r="F303" s="4" t="e">
        <f t="shared" si="4"/>
        <v>#N/A</v>
      </c>
    </row>
    <row r="304" spans="5:6" x14ac:dyDescent="0.2">
      <c r="E304" s="5" t="e">
        <f>VLOOKUP(C304,'Revenue Accounts'!$A:$B,2,FALSE)*$D304</f>
        <v>#N/A</v>
      </c>
      <c r="F304" s="4" t="e">
        <f t="shared" si="4"/>
        <v>#N/A</v>
      </c>
    </row>
    <row r="305" spans="5:6" x14ac:dyDescent="0.2">
      <c r="E305" s="5" t="e">
        <f>VLOOKUP(C305,'Revenue Accounts'!$A:$B,2,FALSE)*$D305</f>
        <v>#N/A</v>
      </c>
      <c r="F305" s="4" t="e">
        <f t="shared" si="4"/>
        <v>#N/A</v>
      </c>
    </row>
    <row r="306" spans="5:6" x14ac:dyDescent="0.2">
      <c r="E306" s="5" t="e">
        <f>VLOOKUP(C306,'Revenue Accounts'!$A:$B,2,FALSE)*$D306</f>
        <v>#N/A</v>
      </c>
      <c r="F306" s="4" t="e">
        <f t="shared" si="4"/>
        <v>#N/A</v>
      </c>
    </row>
    <row r="307" spans="5:6" x14ac:dyDescent="0.2">
      <c r="E307" s="5" t="e">
        <f>VLOOKUP(C307,'Revenue Accounts'!$A:$B,2,FALSE)*$D307</f>
        <v>#N/A</v>
      </c>
      <c r="F307" s="4" t="e">
        <f t="shared" si="4"/>
        <v>#N/A</v>
      </c>
    </row>
    <row r="308" spans="5:6" x14ac:dyDescent="0.2">
      <c r="E308" s="5" t="e">
        <f>VLOOKUP(C308,'Revenue Accounts'!$A:$B,2,FALSE)*$D308</f>
        <v>#N/A</v>
      </c>
      <c r="F308" s="4" t="e">
        <f t="shared" si="4"/>
        <v>#N/A</v>
      </c>
    </row>
    <row r="309" spans="5:6" x14ac:dyDescent="0.2">
      <c r="E309" s="5" t="e">
        <f>VLOOKUP(C309,'Revenue Accounts'!$A:$B,2,FALSE)*$D309</f>
        <v>#N/A</v>
      </c>
      <c r="F309" s="4" t="e">
        <f t="shared" si="4"/>
        <v>#N/A</v>
      </c>
    </row>
    <row r="310" spans="5:6" x14ac:dyDescent="0.2">
      <c r="E310" s="5" t="e">
        <f>VLOOKUP(C310,'Revenue Accounts'!$A:$B,2,FALSE)*$D310</f>
        <v>#N/A</v>
      </c>
      <c r="F310" s="4" t="e">
        <f t="shared" si="4"/>
        <v>#N/A</v>
      </c>
    </row>
    <row r="311" spans="5:6" x14ac:dyDescent="0.2">
      <c r="E311" s="5" t="e">
        <f>VLOOKUP(C311,'Revenue Accounts'!$A:$B,2,FALSE)*$D311</f>
        <v>#N/A</v>
      </c>
      <c r="F311" s="4" t="e">
        <f t="shared" si="4"/>
        <v>#N/A</v>
      </c>
    </row>
    <row r="312" spans="5:6" x14ac:dyDescent="0.2">
      <c r="E312" s="5" t="e">
        <f>VLOOKUP(C312,'Revenue Accounts'!$A:$B,2,FALSE)*$D312</f>
        <v>#N/A</v>
      </c>
      <c r="F312" s="4" t="e">
        <f t="shared" si="4"/>
        <v>#N/A</v>
      </c>
    </row>
    <row r="313" spans="5:6" x14ac:dyDescent="0.2">
      <c r="E313" s="5" t="e">
        <f>VLOOKUP(C313,'Revenue Accounts'!$A:$B,2,FALSE)*$D313</f>
        <v>#N/A</v>
      </c>
      <c r="F313" s="4" t="e">
        <f t="shared" si="4"/>
        <v>#N/A</v>
      </c>
    </row>
    <row r="314" spans="5:6" x14ac:dyDescent="0.2">
      <c r="E314" s="5" t="e">
        <f>VLOOKUP(C314,'Revenue Accounts'!$A:$B,2,FALSE)*$D314</f>
        <v>#N/A</v>
      </c>
      <c r="F314" s="4" t="e">
        <f t="shared" si="4"/>
        <v>#N/A</v>
      </c>
    </row>
    <row r="315" spans="5:6" x14ac:dyDescent="0.2">
      <c r="E315" s="5" t="e">
        <f>VLOOKUP(C315,'Revenue Accounts'!$A:$B,2,FALSE)*$D315</f>
        <v>#N/A</v>
      </c>
      <c r="F315" s="4" t="e">
        <f t="shared" si="4"/>
        <v>#N/A</v>
      </c>
    </row>
    <row r="316" spans="5:6" x14ac:dyDescent="0.2">
      <c r="E316" s="5" t="e">
        <f>VLOOKUP(C316,'Revenue Accounts'!$A:$B,2,FALSE)*$D316</f>
        <v>#N/A</v>
      </c>
      <c r="F316" s="4" t="e">
        <f t="shared" si="4"/>
        <v>#N/A</v>
      </c>
    </row>
    <row r="317" spans="5:6" x14ac:dyDescent="0.2">
      <c r="E317" s="5" t="e">
        <f>VLOOKUP(C317,'Revenue Accounts'!$A:$B,2,FALSE)*$D317</f>
        <v>#N/A</v>
      </c>
      <c r="F317" s="4" t="e">
        <f t="shared" si="4"/>
        <v>#N/A</v>
      </c>
    </row>
    <row r="318" spans="5:6" x14ac:dyDescent="0.2">
      <c r="E318" s="5" t="e">
        <f>VLOOKUP(C318,'Revenue Accounts'!$A:$B,2,FALSE)*$D318</f>
        <v>#N/A</v>
      </c>
      <c r="F318" s="4" t="e">
        <f t="shared" si="4"/>
        <v>#N/A</v>
      </c>
    </row>
    <row r="319" spans="5:6" x14ac:dyDescent="0.2">
      <c r="E319" s="5" t="e">
        <f>VLOOKUP(C319,'Revenue Accounts'!$A:$B,2,FALSE)*$D319</f>
        <v>#N/A</v>
      </c>
      <c r="F319" s="4" t="e">
        <f t="shared" si="4"/>
        <v>#N/A</v>
      </c>
    </row>
    <row r="320" spans="5:6" x14ac:dyDescent="0.2">
      <c r="E320" s="5" t="e">
        <f>VLOOKUP(C320,'Revenue Accounts'!$A:$B,2,FALSE)*$D320</f>
        <v>#N/A</v>
      </c>
      <c r="F320" s="4" t="e">
        <f t="shared" si="4"/>
        <v>#N/A</v>
      </c>
    </row>
    <row r="321" spans="5:6" x14ac:dyDescent="0.2">
      <c r="E321" s="5" t="e">
        <f>VLOOKUP(C321,'Revenue Accounts'!$A:$B,2,FALSE)*$D321</f>
        <v>#N/A</v>
      </c>
      <c r="F321" s="4" t="e">
        <f t="shared" si="4"/>
        <v>#N/A</v>
      </c>
    </row>
    <row r="322" spans="5:6" x14ac:dyDescent="0.2">
      <c r="E322" s="5" t="e">
        <f>VLOOKUP(C322,'Revenue Accounts'!$A:$B,2,FALSE)*$D322</f>
        <v>#N/A</v>
      </c>
      <c r="F322" s="4" t="e">
        <f t="shared" si="4"/>
        <v>#N/A</v>
      </c>
    </row>
    <row r="323" spans="5:6" x14ac:dyDescent="0.2">
      <c r="E323" s="5" t="e">
        <f>VLOOKUP(C323,'Revenue Accounts'!$A:$B,2,FALSE)*$D323</f>
        <v>#N/A</v>
      </c>
      <c r="F323" s="4" t="e">
        <f t="shared" ref="F323:F386" si="5">$D323-$E323</f>
        <v>#N/A</v>
      </c>
    </row>
    <row r="324" spans="5:6" x14ac:dyDescent="0.2">
      <c r="E324" s="5" t="e">
        <f>VLOOKUP(C324,'Revenue Accounts'!$A:$B,2,FALSE)*$D324</f>
        <v>#N/A</v>
      </c>
      <c r="F324" s="4" t="e">
        <f t="shared" si="5"/>
        <v>#N/A</v>
      </c>
    </row>
    <row r="325" spans="5:6" x14ac:dyDescent="0.2">
      <c r="E325" s="5" t="e">
        <f>VLOOKUP(C325,'Revenue Accounts'!$A:$B,2,FALSE)*$D325</f>
        <v>#N/A</v>
      </c>
      <c r="F325" s="4" t="e">
        <f t="shared" si="5"/>
        <v>#N/A</v>
      </c>
    </row>
    <row r="326" spans="5:6" x14ac:dyDescent="0.2">
      <c r="E326" s="5" t="e">
        <f>VLOOKUP(C326,'Revenue Accounts'!$A:$B,2,FALSE)*$D326</f>
        <v>#N/A</v>
      </c>
      <c r="F326" s="4" t="e">
        <f t="shared" si="5"/>
        <v>#N/A</v>
      </c>
    </row>
    <row r="327" spans="5:6" x14ac:dyDescent="0.2">
      <c r="E327" s="5" t="e">
        <f>VLOOKUP(C327,'Revenue Accounts'!$A:$B,2,FALSE)*$D327</f>
        <v>#N/A</v>
      </c>
      <c r="F327" s="4" t="e">
        <f t="shared" si="5"/>
        <v>#N/A</v>
      </c>
    </row>
    <row r="328" spans="5:6" x14ac:dyDescent="0.2">
      <c r="E328" s="5" t="e">
        <f>VLOOKUP(C328,'Revenue Accounts'!$A:$B,2,FALSE)*$D328</f>
        <v>#N/A</v>
      </c>
      <c r="F328" s="4" t="e">
        <f t="shared" si="5"/>
        <v>#N/A</v>
      </c>
    </row>
    <row r="329" spans="5:6" x14ac:dyDescent="0.2">
      <c r="E329" s="5" t="e">
        <f>VLOOKUP(C329,'Revenue Accounts'!$A:$B,2,FALSE)*$D329</f>
        <v>#N/A</v>
      </c>
      <c r="F329" s="4" t="e">
        <f t="shared" si="5"/>
        <v>#N/A</v>
      </c>
    </row>
    <row r="330" spans="5:6" x14ac:dyDescent="0.2">
      <c r="E330" s="5" t="e">
        <f>VLOOKUP(C330,'Revenue Accounts'!$A:$B,2,FALSE)*$D330</f>
        <v>#N/A</v>
      </c>
      <c r="F330" s="4" t="e">
        <f t="shared" si="5"/>
        <v>#N/A</v>
      </c>
    </row>
    <row r="331" spans="5:6" x14ac:dyDescent="0.2">
      <c r="E331" s="5" t="e">
        <f>VLOOKUP(C331,'Revenue Accounts'!$A:$B,2,FALSE)*$D331</f>
        <v>#N/A</v>
      </c>
      <c r="F331" s="4" t="e">
        <f t="shared" si="5"/>
        <v>#N/A</v>
      </c>
    </row>
    <row r="332" spans="5:6" x14ac:dyDescent="0.2">
      <c r="E332" s="5" t="e">
        <f>VLOOKUP(C332,'Revenue Accounts'!$A:$B,2,FALSE)*$D332</f>
        <v>#N/A</v>
      </c>
      <c r="F332" s="4" t="e">
        <f t="shared" si="5"/>
        <v>#N/A</v>
      </c>
    </row>
    <row r="333" spans="5:6" x14ac:dyDescent="0.2">
      <c r="E333" s="5" t="e">
        <f>VLOOKUP(C333,'Revenue Accounts'!$A:$B,2,FALSE)*$D333</f>
        <v>#N/A</v>
      </c>
      <c r="F333" s="4" t="e">
        <f t="shared" si="5"/>
        <v>#N/A</v>
      </c>
    </row>
    <row r="334" spans="5:6" x14ac:dyDescent="0.2">
      <c r="E334" s="5" t="e">
        <f>VLOOKUP(C334,'Revenue Accounts'!$A:$B,2,FALSE)*$D334</f>
        <v>#N/A</v>
      </c>
      <c r="F334" s="4" t="e">
        <f t="shared" si="5"/>
        <v>#N/A</v>
      </c>
    </row>
    <row r="335" spans="5:6" x14ac:dyDescent="0.2">
      <c r="E335" s="5" t="e">
        <f>VLOOKUP(C335,'Revenue Accounts'!$A:$B,2,FALSE)*$D335</f>
        <v>#N/A</v>
      </c>
      <c r="F335" s="4" t="e">
        <f t="shared" si="5"/>
        <v>#N/A</v>
      </c>
    </row>
    <row r="336" spans="5:6" x14ac:dyDescent="0.2">
      <c r="E336" s="5" t="e">
        <f>VLOOKUP(C336,'Revenue Accounts'!$A:$B,2,FALSE)*$D336</f>
        <v>#N/A</v>
      </c>
      <c r="F336" s="4" t="e">
        <f t="shared" si="5"/>
        <v>#N/A</v>
      </c>
    </row>
    <row r="337" spans="5:6" x14ac:dyDescent="0.2">
      <c r="E337" s="5" t="e">
        <f>VLOOKUP(C337,'Revenue Accounts'!$A:$B,2,FALSE)*$D337</f>
        <v>#N/A</v>
      </c>
      <c r="F337" s="4" t="e">
        <f t="shared" si="5"/>
        <v>#N/A</v>
      </c>
    </row>
    <row r="338" spans="5:6" x14ac:dyDescent="0.2">
      <c r="E338" s="5" t="e">
        <f>VLOOKUP(C338,'Revenue Accounts'!$A:$B,2,FALSE)*$D338</f>
        <v>#N/A</v>
      </c>
      <c r="F338" s="4" t="e">
        <f t="shared" si="5"/>
        <v>#N/A</v>
      </c>
    </row>
    <row r="339" spans="5:6" x14ac:dyDescent="0.2">
      <c r="E339" s="5" t="e">
        <f>VLOOKUP(C339,'Revenue Accounts'!$A:$B,2,FALSE)*$D339</f>
        <v>#N/A</v>
      </c>
      <c r="F339" s="4" t="e">
        <f t="shared" si="5"/>
        <v>#N/A</v>
      </c>
    </row>
    <row r="340" spans="5:6" x14ac:dyDescent="0.2">
      <c r="E340" s="5" t="e">
        <f>VLOOKUP(C340,'Revenue Accounts'!$A:$B,2,FALSE)*$D340</f>
        <v>#N/A</v>
      </c>
      <c r="F340" s="4" t="e">
        <f t="shared" si="5"/>
        <v>#N/A</v>
      </c>
    </row>
    <row r="341" spans="5:6" x14ac:dyDescent="0.2">
      <c r="E341" s="5" t="e">
        <f>VLOOKUP(C341,'Revenue Accounts'!$A:$B,2,FALSE)*$D341</f>
        <v>#N/A</v>
      </c>
      <c r="F341" s="4" t="e">
        <f t="shared" si="5"/>
        <v>#N/A</v>
      </c>
    </row>
    <row r="342" spans="5:6" x14ac:dyDescent="0.2">
      <c r="E342" s="5" t="e">
        <f>VLOOKUP(C342,'Revenue Accounts'!$A:$B,2,FALSE)*$D342</f>
        <v>#N/A</v>
      </c>
      <c r="F342" s="4" t="e">
        <f t="shared" si="5"/>
        <v>#N/A</v>
      </c>
    </row>
    <row r="343" spans="5:6" x14ac:dyDescent="0.2">
      <c r="E343" s="5" t="e">
        <f>VLOOKUP(C343,'Revenue Accounts'!$A:$B,2,FALSE)*$D343</f>
        <v>#N/A</v>
      </c>
      <c r="F343" s="4" t="e">
        <f t="shared" si="5"/>
        <v>#N/A</v>
      </c>
    </row>
    <row r="344" spans="5:6" x14ac:dyDescent="0.2">
      <c r="E344" s="5" t="e">
        <f>VLOOKUP(C344,'Revenue Accounts'!$A:$B,2,FALSE)*$D344</f>
        <v>#N/A</v>
      </c>
      <c r="F344" s="4" t="e">
        <f t="shared" si="5"/>
        <v>#N/A</v>
      </c>
    </row>
    <row r="345" spans="5:6" x14ac:dyDescent="0.2">
      <c r="E345" s="5" t="e">
        <f>VLOOKUP(C345,'Revenue Accounts'!$A:$B,2,FALSE)*$D345</f>
        <v>#N/A</v>
      </c>
      <c r="F345" s="4" t="e">
        <f t="shared" si="5"/>
        <v>#N/A</v>
      </c>
    </row>
    <row r="346" spans="5:6" x14ac:dyDescent="0.2">
      <c r="E346" s="5" t="e">
        <f>VLOOKUP(C346,'Revenue Accounts'!$A:$B,2,FALSE)*$D346</f>
        <v>#N/A</v>
      </c>
      <c r="F346" s="4" t="e">
        <f t="shared" si="5"/>
        <v>#N/A</v>
      </c>
    </row>
    <row r="347" spans="5:6" x14ac:dyDescent="0.2">
      <c r="E347" s="5" t="e">
        <f>VLOOKUP(C347,'Revenue Accounts'!$A:$B,2,FALSE)*$D347</f>
        <v>#N/A</v>
      </c>
      <c r="F347" s="4" t="e">
        <f t="shared" si="5"/>
        <v>#N/A</v>
      </c>
    </row>
    <row r="348" spans="5:6" x14ac:dyDescent="0.2">
      <c r="E348" s="5" t="e">
        <f>VLOOKUP(C348,'Revenue Accounts'!$A:$B,2,FALSE)*$D348</f>
        <v>#N/A</v>
      </c>
      <c r="F348" s="4" t="e">
        <f t="shared" si="5"/>
        <v>#N/A</v>
      </c>
    </row>
    <row r="349" spans="5:6" x14ac:dyDescent="0.2">
      <c r="E349" s="5" t="e">
        <f>VLOOKUP(C349,'Revenue Accounts'!$A:$B,2,FALSE)*$D349</f>
        <v>#N/A</v>
      </c>
      <c r="F349" s="4" t="e">
        <f t="shared" si="5"/>
        <v>#N/A</v>
      </c>
    </row>
    <row r="350" spans="5:6" x14ac:dyDescent="0.2">
      <c r="E350" s="5" t="e">
        <f>VLOOKUP(C350,'Revenue Accounts'!$A:$B,2,FALSE)*$D350</f>
        <v>#N/A</v>
      </c>
      <c r="F350" s="4" t="e">
        <f t="shared" si="5"/>
        <v>#N/A</v>
      </c>
    </row>
    <row r="351" spans="5:6" x14ac:dyDescent="0.2">
      <c r="E351" s="5" t="e">
        <f>VLOOKUP(C351,'Revenue Accounts'!$A:$B,2,FALSE)*$D351</f>
        <v>#N/A</v>
      </c>
      <c r="F351" s="4" t="e">
        <f t="shared" si="5"/>
        <v>#N/A</v>
      </c>
    </row>
    <row r="352" spans="5:6" x14ac:dyDescent="0.2">
      <c r="E352" s="5" t="e">
        <f>VLOOKUP(C352,'Revenue Accounts'!$A:$B,2,FALSE)*$D352</f>
        <v>#N/A</v>
      </c>
      <c r="F352" s="4" t="e">
        <f t="shared" si="5"/>
        <v>#N/A</v>
      </c>
    </row>
    <row r="353" spans="5:6" x14ac:dyDescent="0.2">
      <c r="E353" s="5" t="e">
        <f>VLOOKUP(C353,'Revenue Accounts'!$A:$B,2,FALSE)*$D353</f>
        <v>#N/A</v>
      </c>
      <c r="F353" s="4" t="e">
        <f t="shared" si="5"/>
        <v>#N/A</v>
      </c>
    </row>
    <row r="354" spans="5:6" x14ac:dyDescent="0.2">
      <c r="E354" s="5" t="e">
        <f>VLOOKUP(C354,'Revenue Accounts'!$A:$B,2,FALSE)*$D354</f>
        <v>#N/A</v>
      </c>
      <c r="F354" s="4" t="e">
        <f t="shared" si="5"/>
        <v>#N/A</v>
      </c>
    </row>
    <row r="355" spans="5:6" x14ac:dyDescent="0.2">
      <c r="E355" s="5" t="e">
        <f>VLOOKUP(C355,'Revenue Accounts'!$A:$B,2,FALSE)*$D355</f>
        <v>#N/A</v>
      </c>
      <c r="F355" s="4" t="e">
        <f t="shared" si="5"/>
        <v>#N/A</v>
      </c>
    </row>
    <row r="356" spans="5:6" x14ac:dyDescent="0.2">
      <c r="E356" s="5" t="e">
        <f>VLOOKUP(C356,'Revenue Accounts'!$A:$B,2,FALSE)*$D356</f>
        <v>#N/A</v>
      </c>
      <c r="F356" s="4" t="e">
        <f t="shared" si="5"/>
        <v>#N/A</v>
      </c>
    </row>
    <row r="357" spans="5:6" x14ac:dyDescent="0.2">
      <c r="E357" s="5" t="e">
        <f>VLOOKUP(C357,'Revenue Accounts'!$A:$B,2,FALSE)*$D357</f>
        <v>#N/A</v>
      </c>
      <c r="F357" s="4" t="e">
        <f t="shared" si="5"/>
        <v>#N/A</v>
      </c>
    </row>
    <row r="358" spans="5:6" x14ac:dyDescent="0.2">
      <c r="E358" s="5" t="e">
        <f>VLOOKUP(C358,'Revenue Accounts'!$A:$B,2,FALSE)*$D358</f>
        <v>#N/A</v>
      </c>
      <c r="F358" s="4" t="e">
        <f t="shared" si="5"/>
        <v>#N/A</v>
      </c>
    </row>
    <row r="359" spans="5:6" x14ac:dyDescent="0.2">
      <c r="E359" s="5" t="e">
        <f>VLOOKUP(C359,'Revenue Accounts'!$A:$B,2,FALSE)*$D359</f>
        <v>#N/A</v>
      </c>
      <c r="F359" s="4" t="e">
        <f t="shared" si="5"/>
        <v>#N/A</v>
      </c>
    </row>
    <row r="360" spans="5:6" x14ac:dyDescent="0.2">
      <c r="E360" s="5" t="e">
        <f>VLOOKUP(C360,'Revenue Accounts'!$A:$B,2,FALSE)*$D360</f>
        <v>#N/A</v>
      </c>
      <c r="F360" s="4" t="e">
        <f t="shared" si="5"/>
        <v>#N/A</v>
      </c>
    </row>
    <row r="361" spans="5:6" x14ac:dyDescent="0.2">
      <c r="E361" s="5" t="e">
        <f>VLOOKUP(C361,'Revenue Accounts'!$A:$B,2,FALSE)*$D361</f>
        <v>#N/A</v>
      </c>
      <c r="F361" s="4" t="e">
        <f t="shared" si="5"/>
        <v>#N/A</v>
      </c>
    </row>
    <row r="362" spans="5:6" x14ac:dyDescent="0.2">
      <c r="E362" s="5" t="e">
        <f>VLOOKUP(C362,'Revenue Accounts'!$A:$B,2,FALSE)*$D362</f>
        <v>#N/A</v>
      </c>
      <c r="F362" s="4" t="e">
        <f t="shared" si="5"/>
        <v>#N/A</v>
      </c>
    </row>
    <row r="363" spans="5:6" x14ac:dyDescent="0.2">
      <c r="E363" s="5" t="e">
        <f>VLOOKUP(C363,'Revenue Accounts'!$A:$B,2,FALSE)*$D363</f>
        <v>#N/A</v>
      </c>
      <c r="F363" s="4" t="e">
        <f t="shared" si="5"/>
        <v>#N/A</v>
      </c>
    </row>
    <row r="364" spans="5:6" x14ac:dyDescent="0.2">
      <c r="E364" s="5" t="e">
        <f>VLOOKUP(C364,'Revenue Accounts'!$A:$B,2,FALSE)*$D364</f>
        <v>#N/A</v>
      </c>
      <c r="F364" s="4" t="e">
        <f t="shared" si="5"/>
        <v>#N/A</v>
      </c>
    </row>
    <row r="365" spans="5:6" x14ac:dyDescent="0.2">
      <c r="E365" s="5" t="e">
        <f>VLOOKUP(C365,'Revenue Accounts'!$A:$B,2,FALSE)*$D365</f>
        <v>#N/A</v>
      </c>
      <c r="F365" s="4" t="e">
        <f t="shared" si="5"/>
        <v>#N/A</v>
      </c>
    </row>
    <row r="366" spans="5:6" x14ac:dyDescent="0.2">
      <c r="E366" s="5" t="e">
        <f>VLOOKUP(C366,'Revenue Accounts'!$A:$B,2,FALSE)*$D366</f>
        <v>#N/A</v>
      </c>
      <c r="F366" s="4" t="e">
        <f t="shared" si="5"/>
        <v>#N/A</v>
      </c>
    </row>
    <row r="367" spans="5:6" x14ac:dyDescent="0.2">
      <c r="E367" s="5" t="e">
        <f>VLOOKUP(C367,'Revenue Accounts'!$A:$B,2,FALSE)*$D367</f>
        <v>#N/A</v>
      </c>
      <c r="F367" s="4" t="e">
        <f t="shared" si="5"/>
        <v>#N/A</v>
      </c>
    </row>
    <row r="368" spans="5:6" x14ac:dyDescent="0.2">
      <c r="E368" s="5" t="e">
        <f>VLOOKUP(C368,'Revenue Accounts'!$A:$B,2,FALSE)*$D368</f>
        <v>#N/A</v>
      </c>
      <c r="F368" s="4" t="e">
        <f t="shared" si="5"/>
        <v>#N/A</v>
      </c>
    </row>
    <row r="369" spans="5:6" x14ac:dyDescent="0.2">
      <c r="E369" s="5" t="e">
        <f>VLOOKUP(C369,'Revenue Accounts'!$A:$B,2,FALSE)*$D369</f>
        <v>#N/A</v>
      </c>
      <c r="F369" s="4" t="e">
        <f t="shared" si="5"/>
        <v>#N/A</v>
      </c>
    </row>
    <row r="370" spans="5:6" x14ac:dyDescent="0.2">
      <c r="E370" s="5" t="e">
        <f>VLOOKUP(C370,'Revenue Accounts'!$A:$B,2,FALSE)*$D370</f>
        <v>#N/A</v>
      </c>
      <c r="F370" s="4" t="e">
        <f t="shared" si="5"/>
        <v>#N/A</v>
      </c>
    </row>
    <row r="371" spans="5:6" x14ac:dyDescent="0.2">
      <c r="E371" s="5" t="e">
        <f>VLOOKUP(C371,'Revenue Accounts'!$A:$B,2,FALSE)*$D371</f>
        <v>#N/A</v>
      </c>
      <c r="F371" s="4" t="e">
        <f t="shared" si="5"/>
        <v>#N/A</v>
      </c>
    </row>
    <row r="372" spans="5:6" x14ac:dyDescent="0.2">
      <c r="E372" s="5" t="e">
        <f>VLOOKUP(C372,'Revenue Accounts'!$A:$B,2,FALSE)*$D372</f>
        <v>#N/A</v>
      </c>
      <c r="F372" s="4" t="e">
        <f t="shared" si="5"/>
        <v>#N/A</v>
      </c>
    </row>
    <row r="373" spans="5:6" x14ac:dyDescent="0.2">
      <c r="E373" s="5" t="e">
        <f>VLOOKUP(C373,'Revenue Accounts'!$A:$B,2,FALSE)*$D373</f>
        <v>#N/A</v>
      </c>
      <c r="F373" s="4" t="e">
        <f t="shared" si="5"/>
        <v>#N/A</v>
      </c>
    </row>
    <row r="374" spans="5:6" x14ac:dyDescent="0.2">
      <c r="E374" s="5" t="e">
        <f>VLOOKUP(C374,'Revenue Accounts'!$A:$B,2,FALSE)*$D374</f>
        <v>#N/A</v>
      </c>
      <c r="F374" s="4" t="e">
        <f t="shared" si="5"/>
        <v>#N/A</v>
      </c>
    </row>
    <row r="375" spans="5:6" x14ac:dyDescent="0.2">
      <c r="E375" s="5" t="e">
        <f>VLOOKUP(C375,'Revenue Accounts'!$A:$B,2,FALSE)*$D375</f>
        <v>#N/A</v>
      </c>
      <c r="F375" s="4" t="e">
        <f t="shared" si="5"/>
        <v>#N/A</v>
      </c>
    </row>
    <row r="376" spans="5:6" x14ac:dyDescent="0.2">
      <c r="E376" s="5" t="e">
        <f>VLOOKUP(C376,'Revenue Accounts'!$A:$B,2,FALSE)*$D376</f>
        <v>#N/A</v>
      </c>
      <c r="F376" s="4" t="e">
        <f t="shared" si="5"/>
        <v>#N/A</v>
      </c>
    </row>
    <row r="377" spans="5:6" x14ac:dyDescent="0.2">
      <c r="E377" s="5" t="e">
        <f>VLOOKUP(C377,'Revenue Accounts'!$A:$B,2,FALSE)*$D377</f>
        <v>#N/A</v>
      </c>
      <c r="F377" s="4" t="e">
        <f t="shared" si="5"/>
        <v>#N/A</v>
      </c>
    </row>
    <row r="378" spans="5:6" x14ac:dyDescent="0.2">
      <c r="E378" s="5" t="e">
        <f>VLOOKUP(C378,'Revenue Accounts'!$A:$B,2,FALSE)*$D378</f>
        <v>#N/A</v>
      </c>
      <c r="F378" s="4" t="e">
        <f t="shared" si="5"/>
        <v>#N/A</v>
      </c>
    </row>
    <row r="379" spans="5:6" x14ac:dyDescent="0.2">
      <c r="E379" s="5" t="e">
        <f>VLOOKUP(C379,'Revenue Accounts'!$A:$B,2,FALSE)*$D379</f>
        <v>#N/A</v>
      </c>
      <c r="F379" s="4" t="e">
        <f t="shared" si="5"/>
        <v>#N/A</v>
      </c>
    </row>
    <row r="380" spans="5:6" x14ac:dyDescent="0.2">
      <c r="E380" s="5" t="e">
        <f>VLOOKUP(C380,'Revenue Accounts'!$A:$B,2,FALSE)*$D380</f>
        <v>#N/A</v>
      </c>
      <c r="F380" s="4" t="e">
        <f t="shared" si="5"/>
        <v>#N/A</v>
      </c>
    </row>
    <row r="381" spans="5:6" x14ac:dyDescent="0.2">
      <c r="E381" s="5" t="e">
        <f>VLOOKUP(C381,'Revenue Accounts'!$A:$B,2,FALSE)*$D381</f>
        <v>#N/A</v>
      </c>
      <c r="F381" s="4" t="e">
        <f t="shared" si="5"/>
        <v>#N/A</v>
      </c>
    </row>
    <row r="382" spans="5:6" x14ac:dyDescent="0.2">
      <c r="E382" s="5" t="e">
        <f>VLOOKUP(C382,'Revenue Accounts'!$A:$B,2,FALSE)*$D382</f>
        <v>#N/A</v>
      </c>
      <c r="F382" s="4" t="e">
        <f t="shared" si="5"/>
        <v>#N/A</v>
      </c>
    </row>
    <row r="383" spans="5:6" x14ac:dyDescent="0.2">
      <c r="E383" s="5" t="e">
        <f>VLOOKUP(C383,'Revenue Accounts'!$A:$B,2,FALSE)*$D383</f>
        <v>#N/A</v>
      </c>
      <c r="F383" s="4" t="e">
        <f t="shared" si="5"/>
        <v>#N/A</v>
      </c>
    </row>
    <row r="384" spans="5:6" x14ac:dyDescent="0.2">
      <c r="E384" s="5" t="e">
        <f>VLOOKUP(C384,'Revenue Accounts'!$A:$B,2,FALSE)*$D384</f>
        <v>#N/A</v>
      </c>
      <c r="F384" s="4" t="e">
        <f t="shared" si="5"/>
        <v>#N/A</v>
      </c>
    </row>
    <row r="385" spans="5:6" x14ac:dyDescent="0.2">
      <c r="E385" s="5" t="e">
        <f>VLOOKUP(C385,'Revenue Accounts'!$A:$B,2,FALSE)*$D385</f>
        <v>#N/A</v>
      </c>
      <c r="F385" s="4" t="e">
        <f t="shared" si="5"/>
        <v>#N/A</v>
      </c>
    </row>
    <row r="386" spans="5:6" x14ac:dyDescent="0.2">
      <c r="E386" s="5" t="e">
        <f>VLOOKUP(C386,'Revenue Accounts'!$A:$B,2,FALSE)*$D386</f>
        <v>#N/A</v>
      </c>
      <c r="F386" s="4" t="e">
        <f t="shared" si="5"/>
        <v>#N/A</v>
      </c>
    </row>
    <row r="387" spans="5:6" x14ac:dyDescent="0.2">
      <c r="E387" s="5" t="e">
        <f>VLOOKUP(C387,'Revenue Accounts'!$A:$B,2,FALSE)*$D387</f>
        <v>#N/A</v>
      </c>
      <c r="F387" s="4" t="e">
        <f t="shared" ref="F387:F450" si="6">$D387-$E387</f>
        <v>#N/A</v>
      </c>
    </row>
    <row r="388" spans="5:6" x14ac:dyDescent="0.2">
      <c r="E388" s="5" t="e">
        <f>VLOOKUP(C388,'Revenue Accounts'!$A:$B,2,FALSE)*$D388</f>
        <v>#N/A</v>
      </c>
      <c r="F388" s="4" t="e">
        <f t="shared" si="6"/>
        <v>#N/A</v>
      </c>
    </row>
    <row r="389" spans="5:6" x14ac:dyDescent="0.2">
      <c r="E389" s="5" t="e">
        <f>VLOOKUP(C389,'Revenue Accounts'!$A:$B,2,FALSE)*$D389</f>
        <v>#N/A</v>
      </c>
      <c r="F389" s="4" t="e">
        <f t="shared" si="6"/>
        <v>#N/A</v>
      </c>
    </row>
    <row r="390" spans="5:6" x14ac:dyDescent="0.2">
      <c r="E390" s="5" t="e">
        <f>VLOOKUP(C390,'Revenue Accounts'!$A:$B,2,FALSE)*$D390</f>
        <v>#N/A</v>
      </c>
      <c r="F390" s="4" t="e">
        <f t="shared" si="6"/>
        <v>#N/A</v>
      </c>
    </row>
    <row r="391" spans="5:6" x14ac:dyDescent="0.2">
      <c r="E391" s="5" t="e">
        <f>VLOOKUP(C391,'Revenue Accounts'!$A:$B,2,FALSE)*$D391</f>
        <v>#N/A</v>
      </c>
      <c r="F391" s="4" t="e">
        <f t="shared" si="6"/>
        <v>#N/A</v>
      </c>
    </row>
    <row r="392" spans="5:6" x14ac:dyDescent="0.2">
      <c r="E392" s="5" t="e">
        <f>VLOOKUP(C392,'Revenue Accounts'!$A:$B,2,FALSE)*$D392</f>
        <v>#N/A</v>
      </c>
      <c r="F392" s="4" t="e">
        <f t="shared" si="6"/>
        <v>#N/A</v>
      </c>
    </row>
    <row r="393" spans="5:6" x14ac:dyDescent="0.2">
      <c r="E393" s="5" t="e">
        <f>VLOOKUP(C393,'Revenue Accounts'!$A:$B,2,FALSE)*$D393</f>
        <v>#N/A</v>
      </c>
      <c r="F393" s="4" t="e">
        <f t="shared" si="6"/>
        <v>#N/A</v>
      </c>
    </row>
    <row r="394" spans="5:6" x14ac:dyDescent="0.2">
      <c r="E394" s="5" t="e">
        <f>VLOOKUP(C394,'Revenue Accounts'!$A:$B,2,FALSE)*$D394</f>
        <v>#N/A</v>
      </c>
      <c r="F394" s="4" t="e">
        <f t="shared" si="6"/>
        <v>#N/A</v>
      </c>
    </row>
    <row r="395" spans="5:6" x14ac:dyDescent="0.2">
      <c r="E395" s="5" t="e">
        <f>VLOOKUP(C395,'Revenue Accounts'!$A:$B,2,FALSE)*$D395</f>
        <v>#N/A</v>
      </c>
      <c r="F395" s="4" t="e">
        <f t="shared" si="6"/>
        <v>#N/A</v>
      </c>
    </row>
    <row r="396" spans="5:6" x14ac:dyDescent="0.2">
      <c r="E396" s="5" t="e">
        <f>VLOOKUP(C396,'Revenue Accounts'!$A:$B,2,FALSE)*$D396</f>
        <v>#N/A</v>
      </c>
      <c r="F396" s="4" t="e">
        <f t="shared" si="6"/>
        <v>#N/A</v>
      </c>
    </row>
    <row r="397" spans="5:6" x14ac:dyDescent="0.2">
      <c r="E397" s="5" t="e">
        <f>VLOOKUP(C397,'Revenue Accounts'!$A:$B,2,FALSE)*$D397</f>
        <v>#N/A</v>
      </c>
      <c r="F397" s="4" t="e">
        <f t="shared" si="6"/>
        <v>#N/A</v>
      </c>
    </row>
    <row r="398" spans="5:6" x14ac:dyDescent="0.2">
      <c r="E398" s="5" t="e">
        <f>VLOOKUP(C398,'Revenue Accounts'!$A:$B,2,FALSE)*$D398</f>
        <v>#N/A</v>
      </c>
      <c r="F398" s="4" t="e">
        <f t="shared" si="6"/>
        <v>#N/A</v>
      </c>
    </row>
    <row r="399" spans="5:6" x14ac:dyDescent="0.2">
      <c r="E399" s="5" t="e">
        <f>VLOOKUP(C399,'Revenue Accounts'!$A:$B,2,FALSE)*$D399</f>
        <v>#N/A</v>
      </c>
      <c r="F399" s="4" t="e">
        <f t="shared" si="6"/>
        <v>#N/A</v>
      </c>
    </row>
    <row r="400" spans="5:6" x14ac:dyDescent="0.2">
      <c r="E400" s="5" t="e">
        <f>VLOOKUP(C400,'Revenue Accounts'!$A:$B,2,FALSE)*$D400</f>
        <v>#N/A</v>
      </c>
      <c r="F400" s="4" t="e">
        <f t="shared" si="6"/>
        <v>#N/A</v>
      </c>
    </row>
    <row r="401" spans="5:6" x14ac:dyDescent="0.2">
      <c r="E401" s="5" t="e">
        <f>VLOOKUP(C401,'Revenue Accounts'!$A:$B,2,FALSE)*$D401</f>
        <v>#N/A</v>
      </c>
      <c r="F401" s="4" t="e">
        <f t="shared" si="6"/>
        <v>#N/A</v>
      </c>
    </row>
    <row r="402" spans="5:6" x14ac:dyDescent="0.2">
      <c r="E402" s="5" t="e">
        <f>VLOOKUP(C402,'Revenue Accounts'!$A:$B,2,FALSE)*$D402</f>
        <v>#N/A</v>
      </c>
      <c r="F402" s="4" t="e">
        <f t="shared" si="6"/>
        <v>#N/A</v>
      </c>
    </row>
    <row r="403" spans="5:6" x14ac:dyDescent="0.2">
      <c r="E403" s="5" t="e">
        <f>VLOOKUP(C403,'Revenue Accounts'!$A:$B,2,FALSE)*$D403</f>
        <v>#N/A</v>
      </c>
      <c r="F403" s="4" t="e">
        <f t="shared" si="6"/>
        <v>#N/A</v>
      </c>
    </row>
    <row r="404" spans="5:6" x14ac:dyDescent="0.2">
      <c r="E404" s="5" t="e">
        <f>VLOOKUP(C404,'Revenue Accounts'!$A:$B,2,FALSE)*$D404</f>
        <v>#N/A</v>
      </c>
      <c r="F404" s="4" t="e">
        <f t="shared" si="6"/>
        <v>#N/A</v>
      </c>
    </row>
    <row r="405" spans="5:6" x14ac:dyDescent="0.2">
      <c r="E405" s="5" t="e">
        <f>VLOOKUP(C405,'Revenue Accounts'!$A:$B,2,FALSE)*$D405</f>
        <v>#N/A</v>
      </c>
      <c r="F405" s="4" t="e">
        <f t="shared" si="6"/>
        <v>#N/A</v>
      </c>
    </row>
    <row r="406" spans="5:6" x14ac:dyDescent="0.2">
      <c r="E406" s="5" t="e">
        <f>VLOOKUP(C406,'Revenue Accounts'!$A:$B,2,FALSE)*$D406</f>
        <v>#N/A</v>
      </c>
      <c r="F406" s="4" t="e">
        <f t="shared" si="6"/>
        <v>#N/A</v>
      </c>
    </row>
    <row r="407" spans="5:6" x14ac:dyDescent="0.2">
      <c r="E407" s="5" t="e">
        <f>VLOOKUP(C407,'Revenue Accounts'!$A:$B,2,FALSE)*$D407</f>
        <v>#N/A</v>
      </c>
      <c r="F407" s="4" t="e">
        <f t="shared" si="6"/>
        <v>#N/A</v>
      </c>
    </row>
    <row r="408" spans="5:6" x14ac:dyDescent="0.2">
      <c r="E408" s="5" t="e">
        <f>VLOOKUP(C408,'Revenue Accounts'!$A:$B,2,FALSE)*$D408</f>
        <v>#N/A</v>
      </c>
      <c r="F408" s="4" t="e">
        <f t="shared" si="6"/>
        <v>#N/A</v>
      </c>
    </row>
    <row r="409" spans="5:6" x14ac:dyDescent="0.2">
      <c r="E409" s="5" t="e">
        <f>VLOOKUP(C409,'Revenue Accounts'!$A:$B,2,FALSE)*$D409</f>
        <v>#N/A</v>
      </c>
      <c r="F409" s="4" t="e">
        <f t="shared" si="6"/>
        <v>#N/A</v>
      </c>
    </row>
    <row r="410" spans="5:6" x14ac:dyDescent="0.2">
      <c r="E410" s="5" t="e">
        <f>VLOOKUP(C410,'Revenue Accounts'!$A:$B,2,FALSE)*$D410</f>
        <v>#N/A</v>
      </c>
      <c r="F410" s="4" t="e">
        <f t="shared" si="6"/>
        <v>#N/A</v>
      </c>
    </row>
    <row r="411" spans="5:6" x14ac:dyDescent="0.2">
      <c r="E411" s="5" t="e">
        <f>VLOOKUP(C411,'Revenue Accounts'!$A:$B,2,FALSE)*$D411</f>
        <v>#N/A</v>
      </c>
      <c r="F411" s="4" t="e">
        <f t="shared" si="6"/>
        <v>#N/A</v>
      </c>
    </row>
    <row r="412" spans="5:6" x14ac:dyDescent="0.2">
      <c r="E412" s="5" t="e">
        <f>VLOOKUP(C412,'Revenue Accounts'!$A:$B,2,FALSE)*$D412</f>
        <v>#N/A</v>
      </c>
      <c r="F412" s="4" t="e">
        <f t="shared" si="6"/>
        <v>#N/A</v>
      </c>
    </row>
    <row r="413" spans="5:6" x14ac:dyDescent="0.2">
      <c r="E413" s="5" t="e">
        <f>VLOOKUP(C413,'Revenue Accounts'!$A:$B,2,FALSE)*$D413</f>
        <v>#N/A</v>
      </c>
      <c r="F413" s="4" t="e">
        <f t="shared" si="6"/>
        <v>#N/A</v>
      </c>
    </row>
    <row r="414" spans="5:6" x14ac:dyDescent="0.2">
      <c r="E414" s="5" t="e">
        <f>VLOOKUP(C414,'Revenue Accounts'!$A:$B,2,FALSE)*$D414</f>
        <v>#N/A</v>
      </c>
      <c r="F414" s="4" t="e">
        <f t="shared" si="6"/>
        <v>#N/A</v>
      </c>
    </row>
    <row r="415" spans="5:6" x14ac:dyDescent="0.2">
      <c r="E415" s="5" t="e">
        <f>VLOOKUP(C415,'Revenue Accounts'!$A:$B,2,FALSE)*$D415</f>
        <v>#N/A</v>
      </c>
      <c r="F415" s="4" t="e">
        <f t="shared" si="6"/>
        <v>#N/A</v>
      </c>
    </row>
    <row r="416" spans="5:6" x14ac:dyDescent="0.2">
      <c r="E416" s="5" t="e">
        <f>VLOOKUP(C416,'Revenue Accounts'!$A:$B,2,FALSE)*$D416</f>
        <v>#N/A</v>
      </c>
      <c r="F416" s="4" t="e">
        <f t="shared" si="6"/>
        <v>#N/A</v>
      </c>
    </row>
    <row r="417" spans="5:6" x14ac:dyDescent="0.2">
      <c r="E417" s="5" t="e">
        <f>VLOOKUP(C417,'Revenue Accounts'!$A:$B,2,FALSE)*$D417</f>
        <v>#N/A</v>
      </c>
      <c r="F417" s="4" t="e">
        <f t="shared" si="6"/>
        <v>#N/A</v>
      </c>
    </row>
    <row r="418" spans="5:6" x14ac:dyDescent="0.2">
      <c r="E418" s="5" t="e">
        <f>VLOOKUP(C418,'Revenue Accounts'!$A:$B,2,FALSE)*$D418</f>
        <v>#N/A</v>
      </c>
      <c r="F418" s="4" t="e">
        <f t="shared" si="6"/>
        <v>#N/A</v>
      </c>
    </row>
    <row r="419" spans="5:6" x14ac:dyDescent="0.2">
      <c r="E419" s="5" t="e">
        <f>VLOOKUP(C419,'Revenue Accounts'!$A:$B,2,FALSE)*$D419</f>
        <v>#N/A</v>
      </c>
      <c r="F419" s="4" t="e">
        <f t="shared" si="6"/>
        <v>#N/A</v>
      </c>
    </row>
    <row r="420" spans="5:6" x14ac:dyDescent="0.2">
      <c r="E420" s="5" t="e">
        <f>VLOOKUP(C420,'Revenue Accounts'!$A:$B,2,FALSE)*$D420</f>
        <v>#N/A</v>
      </c>
      <c r="F420" s="4" t="e">
        <f t="shared" si="6"/>
        <v>#N/A</v>
      </c>
    </row>
    <row r="421" spans="5:6" x14ac:dyDescent="0.2">
      <c r="E421" s="5" t="e">
        <f>VLOOKUP(C421,'Revenue Accounts'!$A:$B,2,FALSE)*$D421</f>
        <v>#N/A</v>
      </c>
      <c r="F421" s="4" t="e">
        <f t="shared" si="6"/>
        <v>#N/A</v>
      </c>
    </row>
    <row r="422" spans="5:6" x14ac:dyDescent="0.2">
      <c r="E422" s="5" t="e">
        <f>VLOOKUP(C422,'Revenue Accounts'!$A:$B,2,FALSE)*$D422</f>
        <v>#N/A</v>
      </c>
      <c r="F422" s="4" t="e">
        <f t="shared" si="6"/>
        <v>#N/A</v>
      </c>
    </row>
    <row r="423" spans="5:6" x14ac:dyDescent="0.2">
      <c r="E423" s="5" t="e">
        <f>VLOOKUP(C423,'Revenue Accounts'!$A:$B,2,FALSE)*$D423</f>
        <v>#N/A</v>
      </c>
      <c r="F423" s="4" t="e">
        <f t="shared" si="6"/>
        <v>#N/A</v>
      </c>
    </row>
    <row r="424" spans="5:6" x14ac:dyDescent="0.2">
      <c r="E424" s="5" t="e">
        <f>VLOOKUP(C424,'Revenue Accounts'!$A:$B,2,FALSE)*$D424</f>
        <v>#N/A</v>
      </c>
      <c r="F424" s="4" t="e">
        <f t="shared" si="6"/>
        <v>#N/A</v>
      </c>
    </row>
    <row r="425" spans="5:6" x14ac:dyDescent="0.2">
      <c r="E425" s="5" t="e">
        <f>VLOOKUP(C425,'Revenue Accounts'!$A:$B,2,FALSE)*$D425</f>
        <v>#N/A</v>
      </c>
      <c r="F425" s="4" t="e">
        <f t="shared" si="6"/>
        <v>#N/A</v>
      </c>
    </row>
    <row r="426" spans="5:6" x14ac:dyDescent="0.2">
      <c r="E426" s="5" t="e">
        <f>VLOOKUP(C426,'Revenue Accounts'!$A:$B,2,FALSE)*$D426</f>
        <v>#N/A</v>
      </c>
      <c r="F426" s="4" t="e">
        <f t="shared" si="6"/>
        <v>#N/A</v>
      </c>
    </row>
    <row r="427" spans="5:6" x14ac:dyDescent="0.2">
      <c r="E427" s="5" t="e">
        <f>VLOOKUP(C427,'Revenue Accounts'!$A:$B,2,FALSE)*$D427</f>
        <v>#N/A</v>
      </c>
      <c r="F427" s="4" t="e">
        <f t="shared" si="6"/>
        <v>#N/A</v>
      </c>
    </row>
    <row r="428" spans="5:6" x14ac:dyDescent="0.2">
      <c r="E428" s="5" t="e">
        <f>VLOOKUP(C428,'Revenue Accounts'!$A:$B,2,FALSE)*$D428</f>
        <v>#N/A</v>
      </c>
      <c r="F428" s="4" t="e">
        <f t="shared" si="6"/>
        <v>#N/A</v>
      </c>
    </row>
    <row r="429" spans="5:6" x14ac:dyDescent="0.2">
      <c r="E429" s="5" t="e">
        <f>VLOOKUP(C429,'Revenue Accounts'!$A:$B,2,FALSE)*$D429</f>
        <v>#N/A</v>
      </c>
      <c r="F429" s="4" t="e">
        <f t="shared" si="6"/>
        <v>#N/A</v>
      </c>
    </row>
    <row r="430" spans="5:6" x14ac:dyDescent="0.2">
      <c r="E430" s="5" t="e">
        <f>VLOOKUP(C430,'Revenue Accounts'!$A:$B,2,FALSE)*$D430</f>
        <v>#N/A</v>
      </c>
      <c r="F430" s="4" t="e">
        <f t="shared" si="6"/>
        <v>#N/A</v>
      </c>
    </row>
    <row r="431" spans="5:6" x14ac:dyDescent="0.2">
      <c r="E431" s="5" t="e">
        <f>VLOOKUP(C431,'Revenue Accounts'!$A:$B,2,FALSE)*$D431</f>
        <v>#N/A</v>
      </c>
      <c r="F431" s="4" t="e">
        <f t="shared" si="6"/>
        <v>#N/A</v>
      </c>
    </row>
    <row r="432" spans="5:6" x14ac:dyDescent="0.2">
      <c r="E432" s="5" t="e">
        <f>VLOOKUP(C432,'Revenue Accounts'!$A:$B,2,FALSE)*$D432</f>
        <v>#N/A</v>
      </c>
      <c r="F432" s="4" t="e">
        <f t="shared" si="6"/>
        <v>#N/A</v>
      </c>
    </row>
    <row r="433" spans="5:6" x14ac:dyDescent="0.2">
      <c r="E433" s="5" t="e">
        <f>VLOOKUP(C433,'Revenue Accounts'!$A:$B,2,FALSE)*$D433</f>
        <v>#N/A</v>
      </c>
      <c r="F433" s="4" t="e">
        <f t="shared" si="6"/>
        <v>#N/A</v>
      </c>
    </row>
    <row r="434" spans="5:6" x14ac:dyDescent="0.2">
      <c r="E434" s="5" t="e">
        <f>VLOOKUP(C434,'Revenue Accounts'!$A:$B,2,FALSE)*$D434</f>
        <v>#N/A</v>
      </c>
      <c r="F434" s="4" t="e">
        <f t="shared" si="6"/>
        <v>#N/A</v>
      </c>
    </row>
    <row r="435" spans="5:6" x14ac:dyDescent="0.2">
      <c r="E435" s="5" t="e">
        <f>VLOOKUP(C435,'Revenue Accounts'!$A:$B,2,FALSE)*$D435</f>
        <v>#N/A</v>
      </c>
      <c r="F435" s="4" t="e">
        <f t="shared" si="6"/>
        <v>#N/A</v>
      </c>
    </row>
    <row r="436" spans="5:6" x14ac:dyDescent="0.2">
      <c r="E436" s="5" t="e">
        <f>VLOOKUP(C436,'Revenue Accounts'!$A:$B,2,FALSE)*$D436</f>
        <v>#N/A</v>
      </c>
      <c r="F436" s="4" t="e">
        <f t="shared" si="6"/>
        <v>#N/A</v>
      </c>
    </row>
    <row r="437" spans="5:6" x14ac:dyDescent="0.2">
      <c r="E437" s="5" t="e">
        <f>VLOOKUP(C437,'Revenue Accounts'!$A:$B,2,FALSE)*$D437</f>
        <v>#N/A</v>
      </c>
      <c r="F437" s="4" t="e">
        <f t="shared" si="6"/>
        <v>#N/A</v>
      </c>
    </row>
    <row r="438" spans="5:6" x14ac:dyDescent="0.2">
      <c r="E438" s="5" t="e">
        <f>VLOOKUP(C438,'Revenue Accounts'!$A:$B,2,FALSE)*$D438</f>
        <v>#N/A</v>
      </c>
      <c r="F438" s="4" t="e">
        <f t="shared" si="6"/>
        <v>#N/A</v>
      </c>
    </row>
    <row r="439" spans="5:6" x14ac:dyDescent="0.2">
      <c r="E439" s="5" t="e">
        <f>VLOOKUP(C439,'Revenue Accounts'!$A:$B,2,FALSE)*$D439</f>
        <v>#N/A</v>
      </c>
      <c r="F439" s="4" t="e">
        <f t="shared" si="6"/>
        <v>#N/A</v>
      </c>
    </row>
    <row r="440" spans="5:6" x14ac:dyDescent="0.2">
      <c r="E440" s="5" t="e">
        <f>VLOOKUP(C440,'Revenue Accounts'!$A:$B,2,FALSE)*$D440</f>
        <v>#N/A</v>
      </c>
      <c r="F440" s="4" t="e">
        <f t="shared" si="6"/>
        <v>#N/A</v>
      </c>
    </row>
    <row r="441" spans="5:6" x14ac:dyDescent="0.2">
      <c r="E441" s="5" t="e">
        <f>VLOOKUP(C441,'Revenue Accounts'!$A:$B,2,FALSE)*$D441</f>
        <v>#N/A</v>
      </c>
      <c r="F441" s="4" t="e">
        <f t="shared" si="6"/>
        <v>#N/A</v>
      </c>
    </row>
    <row r="442" spans="5:6" x14ac:dyDescent="0.2">
      <c r="E442" s="5" t="e">
        <f>VLOOKUP(C442,'Revenue Accounts'!$A:$B,2,FALSE)*$D442</f>
        <v>#N/A</v>
      </c>
      <c r="F442" s="4" t="e">
        <f t="shared" si="6"/>
        <v>#N/A</v>
      </c>
    </row>
    <row r="443" spans="5:6" x14ac:dyDescent="0.2">
      <c r="E443" s="5" t="e">
        <f>VLOOKUP(C443,'Revenue Accounts'!$A:$B,2,FALSE)*$D443</f>
        <v>#N/A</v>
      </c>
      <c r="F443" s="4" t="e">
        <f t="shared" si="6"/>
        <v>#N/A</v>
      </c>
    </row>
    <row r="444" spans="5:6" x14ac:dyDescent="0.2">
      <c r="E444" s="5" t="e">
        <f>VLOOKUP(C444,'Revenue Accounts'!$A:$B,2,FALSE)*$D444</f>
        <v>#N/A</v>
      </c>
      <c r="F444" s="4" t="e">
        <f t="shared" si="6"/>
        <v>#N/A</v>
      </c>
    </row>
    <row r="445" spans="5:6" x14ac:dyDescent="0.2">
      <c r="E445" s="5" t="e">
        <f>VLOOKUP(C445,'Revenue Accounts'!$A:$B,2,FALSE)*$D445</f>
        <v>#N/A</v>
      </c>
      <c r="F445" s="4" t="e">
        <f t="shared" si="6"/>
        <v>#N/A</v>
      </c>
    </row>
    <row r="446" spans="5:6" x14ac:dyDescent="0.2">
      <c r="E446" s="5" t="e">
        <f>VLOOKUP(C446,'Revenue Accounts'!$A:$B,2,FALSE)*$D446</f>
        <v>#N/A</v>
      </c>
      <c r="F446" s="4" t="e">
        <f t="shared" si="6"/>
        <v>#N/A</v>
      </c>
    </row>
    <row r="447" spans="5:6" x14ac:dyDescent="0.2">
      <c r="E447" s="5" t="e">
        <f>VLOOKUP(C447,'Revenue Accounts'!$A:$B,2,FALSE)*$D447</f>
        <v>#N/A</v>
      </c>
      <c r="F447" s="4" t="e">
        <f t="shared" si="6"/>
        <v>#N/A</v>
      </c>
    </row>
    <row r="448" spans="5:6" x14ac:dyDescent="0.2">
      <c r="E448" s="5" t="e">
        <f>VLOOKUP(C448,'Revenue Accounts'!$A:$B,2,FALSE)*$D448</f>
        <v>#N/A</v>
      </c>
      <c r="F448" s="4" t="e">
        <f t="shared" si="6"/>
        <v>#N/A</v>
      </c>
    </row>
    <row r="449" spans="5:6" x14ac:dyDescent="0.2">
      <c r="E449" s="5" t="e">
        <f>VLOOKUP(C449,'Revenue Accounts'!$A:$B,2,FALSE)*$D449</f>
        <v>#N/A</v>
      </c>
      <c r="F449" s="4" t="e">
        <f t="shared" si="6"/>
        <v>#N/A</v>
      </c>
    </row>
    <row r="450" spans="5:6" x14ac:dyDescent="0.2">
      <c r="E450" s="5" t="e">
        <f>VLOOKUP(C450,'Revenue Accounts'!$A:$B,2,FALSE)*$D450</f>
        <v>#N/A</v>
      </c>
      <c r="F450" s="4" t="e">
        <f t="shared" si="6"/>
        <v>#N/A</v>
      </c>
    </row>
    <row r="451" spans="5:6" x14ac:dyDescent="0.2">
      <c r="E451" s="5" t="e">
        <f>VLOOKUP(C451,'Revenue Accounts'!$A:$B,2,FALSE)*$D451</f>
        <v>#N/A</v>
      </c>
      <c r="F451" s="4" t="e">
        <f t="shared" ref="F451:F514" si="7">$D451-$E451</f>
        <v>#N/A</v>
      </c>
    </row>
    <row r="452" spans="5:6" x14ac:dyDescent="0.2">
      <c r="E452" s="5" t="e">
        <f>VLOOKUP(C452,'Revenue Accounts'!$A:$B,2,FALSE)*$D452</f>
        <v>#N/A</v>
      </c>
      <c r="F452" s="4" t="e">
        <f t="shared" si="7"/>
        <v>#N/A</v>
      </c>
    </row>
    <row r="453" spans="5:6" x14ac:dyDescent="0.2">
      <c r="E453" s="5" t="e">
        <f>VLOOKUP(C453,'Revenue Accounts'!$A:$B,2,FALSE)*$D453</f>
        <v>#N/A</v>
      </c>
      <c r="F453" s="4" t="e">
        <f t="shared" si="7"/>
        <v>#N/A</v>
      </c>
    </row>
    <row r="454" spans="5:6" x14ac:dyDescent="0.2">
      <c r="E454" s="5" t="e">
        <f>VLOOKUP(C454,'Revenue Accounts'!$A:$B,2,FALSE)*$D454</f>
        <v>#N/A</v>
      </c>
      <c r="F454" s="4" t="e">
        <f t="shared" si="7"/>
        <v>#N/A</v>
      </c>
    </row>
    <row r="455" spans="5:6" x14ac:dyDescent="0.2">
      <c r="E455" s="5" t="e">
        <f>VLOOKUP(C455,'Revenue Accounts'!$A:$B,2,FALSE)*$D455</f>
        <v>#N/A</v>
      </c>
      <c r="F455" s="4" t="e">
        <f t="shared" si="7"/>
        <v>#N/A</v>
      </c>
    </row>
    <row r="456" spans="5:6" x14ac:dyDescent="0.2">
      <c r="E456" s="5" t="e">
        <f>VLOOKUP(C456,'Revenue Accounts'!$A:$B,2,FALSE)*$D456</f>
        <v>#N/A</v>
      </c>
      <c r="F456" s="4" t="e">
        <f t="shared" si="7"/>
        <v>#N/A</v>
      </c>
    </row>
    <row r="457" spans="5:6" x14ac:dyDescent="0.2">
      <c r="E457" s="5" t="e">
        <f>VLOOKUP(C457,'Revenue Accounts'!$A:$B,2,FALSE)*$D457</f>
        <v>#N/A</v>
      </c>
      <c r="F457" s="4" t="e">
        <f t="shared" si="7"/>
        <v>#N/A</v>
      </c>
    </row>
    <row r="458" spans="5:6" x14ac:dyDescent="0.2">
      <c r="E458" s="5" t="e">
        <f>VLOOKUP(C458,'Revenue Accounts'!$A:$B,2,FALSE)*$D458</f>
        <v>#N/A</v>
      </c>
      <c r="F458" s="4" t="e">
        <f t="shared" si="7"/>
        <v>#N/A</v>
      </c>
    </row>
    <row r="459" spans="5:6" x14ac:dyDescent="0.2">
      <c r="E459" s="5" t="e">
        <f>VLOOKUP(C459,'Revenue Accounts'!$A:$B,2,FALSE)*$D459</f>
        <v>#N/A</v>
      </c>
      <c r="F459" s="4" t="e">
        <f t="shared" si="7"/>
        <v>#N/A</v>
      </c>
    </row>
    <row r="460" spans="5:6" x14ac:dyDescent="0.2">
      <c r="E460" s="5" t="e">
        <f>VLOOKUP(C460,'Revenue Accounts'!$A:$B,2,FALSE)*$D460</f>
        <v>#N/A</v>
      </c>
      <c r="F460" s="4" t="e">
        <f t="shared" si="7"/>
        <v>#N/A</v>
      </c>
    </row>
    <row r="461" spans="5:6" x14ac:dyDescent="0.2">
      <c r="E461" s="5" t="e">
        <f>VLOOKUP(C461,'Revenue Accounts'!$A:$B,2,FALSE)*$D461</f>
        <v>#N/A</v>
      </c>
      <c r="F461" s="4" t="e">
        <f t="shared" si="7"/>
        <v>#N/A</v>
      </c>
    </row>
    <row r="462" spans="5:6" x14ac:dyDescent="0.2">
      <c r="E462" s="5" t="e">
        <f>VLOOKUP(C462,'Revenue Accounts'!$A:$B,2,FALSE)*$D462</f>
        <v>#N/A</v>
      </c>
      <c r="F462" s="4" t="e">
        <f t="shared" si="7"/>
        <v>#N/A</v>
      </c>
    </row>
    <row r="463" spans="5:6" x14ac:dyDescent="0.2">
      <c r="E463" s="5" t="e">
        <f>VLOOKUP(C463,'Revenue Accounts'!$A:$B,2,FALSE)*$D463</f>
        <v>#N/A</v>
      </c>
      <c r="F463" s="4" t="e">
        <f t="shared" si="7"/>
        <v>#N/A</v>
      </c>
    </row>
    <row r="464" spans="5:6" x14ac:dyDescent="0.2">
      <c r="E464" s="5" t="e">
        <f>VLOOKUP(C464,'Revenue Accounts'!$A:$B,2,FALSE)*$D464</f>
        <v>#N/A</v>
      </c>
      <c r="F464" s="4" t="e">
        <f t="shared" si="7"/>
        <v>#N/A</v>
      </c>
    </row>
    <row r="465" spans="5:6" x14ac:dyDescent="0.2">
      <c r="E465" s="5" t="e">
        <f>VLOOKUP(C465,'Revenue Accounts'!$A:$B,2,FALSE)*$D465</f>
        <v>#N/A</v>
      </c>
      <c r="F465" s="4" t="e">
        <f t="shared" si="7"/>
        <v>#N/A</v>
      </c>
    </row>
    <row r="466" spans="5:6" x14ac:dyDescent="0.2">
      <c r="E466" s="5" t="e">
        <f>VLOOKUP(C466,'Revenue Accounts'!$A:$B,2,FALSE)*$D466</f>
        <v>#N/A</v>
      </c>
      <c r="F466" s="4" t="e">
        <f t="shared" si="7"/>
        <v>#N/A</v>
      </c>
    </row>
    <row r="467" spans="5:6" x14ac:dyDescent="0.2">
      <c r="E467" s="5" t="e">
        <f>VLOOKUP(C467,'Revenue Accounts'!$A:$B,2,FALSE)*$D467</f>
        <v>#N/A</v>
      </c>
      <c r="F467" s="4" t="e">
        <f t="shared" si="7"/>
        <v>#N/A</v>
      </c>
    </row>
    <row r="468" spans="5:6" x14ac:dyDescent="0.2">
      <c r="E468" s="5" t="e">
        <f>VLOOKUP(C468,'Revenue Accounts'!$A:$B,2,FALSE)*$D468</f>
        <v>#N/A</v>
      </c>
      <c r="F468" s="4" t="e">
        <f t="shared" si="7"/>
        <v>#N/A</v>
      </c>
    </row>
    <row r="469" spans="5:6" x14ac:dyDescent="0.2">
      <c r="E469" s="5" t="e">
        <f>VLOOKUP(C469,'Revenue Accounts'!$A:$B,2,FALSE)*$D469</f>
        <v>#N/A</v>
      </c>
      <c r="F469" s="4" t="e">
        <f t="shared" si="7"/>
        <v>#N/A</v>
      </c>
    </row>
    <row r="470" spans="5:6" x14ac:dyDescent="0.2">
      <c r="E470" s="5" t="e">
        <f>VLOOKUP(C470,'Revenue Accounts'!$A:$B,2,FALSE)*$D470</f>
        <v>#N/A</v>
      </c>
      <c r="F470" s="4" t="e">
        <f t="shared" si="7"/>
        <v>#N/A</v>
      </c>
    </row>
    <row r="471" spans="5:6" x14ac:dyDescent="0.2">
      <c r="E471" s="5" t="e">
        <f>VLOOKUP(C471,'Revenue Accounts'!$A:$B,2,FALSE)*$D471</f>
        <v>#N/A</v>
      </c>
      <c r="F471" s="4" t="e">
        <f t="shared" si="7"/>
        <v>#N/A</v>
      </c>
    </row>
    <row r="472" spans="5:6" x14ac:dyDescent="0.2">
      <c r="E472" s="5" t="e">
        <f>VLOOKUP(C472,'Revenue Accounts'!$A:$B,2,FALSE)*$D472</f>
        <v>#N/A</v>
      </c>
      <c r="F472" s="4" t="e">
        <f t="shared" si="7"/>
        <v>#N/A</v>
      </c>
    </row>
    <row r="473" spans="5:6" x14ac:dyDescent="0.2">
      <c r="E473" s="5" t="e">
        <f>VLOOKUP(C473,'Revenue Accounts'!$A:$B,2,FALSE)*$D473</f>
        <v>#N/A</v>
      </c>
      <c r="F473" s="4" t="e">
        <f t="shared" si="7"/>
        <v>#N/A</v>
      </c>
    </row>
    <row r="474" spans="5:6" x14ac:dyDescent="0.2">
      <c r="E474" s="5" t="e">
        <f>VLOOKUP(C474,'Revenue Accounts'!$A:$B,2,FALSE)*$D474</f>
        <v>#N/A</v>
      </c>
      <c r="F474" s="4" t="e">
        <f t="shared" si="7"/>
        <v>#N/A</v>
      </c>
    </row>
    <row r="475" spans="5:6" x14ac:dyDescent="0.2">
      <c r="E475" s="5" t="e">
        <f>VLOOKUP(C475,'Revenue Accounts'!$A:$B,2,FALSE)*$D475</f>
        <v>#N/A</v>
      </c>
      <c r="F475" s="4" t="e">
        <f t="shared" si="7"/>
        <v>#N/A</v>
      </c>
    </row>
    <row r="476" spans="5:6" x14ac:dyDescent="0.2">
      <c r="E476" s="5" t="e">
        <f>VLOOKUP(C476,'Revenue Accounts'!$A:$B,2,FALSE)*$D476</f>
        <v>#N/A</v>
      </c>
      <c r="F476" s="4" t="e">
        <f t="shared" si="7"/>
        <v>#N/A</v>
      </c>
    </row>
    <row r="477" spans="5:6" x14ac:dyDescent="0.2">
      <c r="E477" s="5" t="e">
        <f>VLOOKUP(C477,'Revenue Accounts'!$A:$B,2,FALSE)*$D477</f>
        <v>#N/A</v>
      </c>
      <c r="F477" s="4" t="e">
        <f t="shared" si="7"/>
        <v>#N/A</v>
      </c>
    </row>
    <row r="478" spans="5:6" x14ac:dyDescent="0.2">
      <c r="E478" s="5" t="e">
        <f>VLOOKUP(C478,'Revenue Accounts'!$A:$B,2,FALSE)*$D478</f>
        <v>#N/A</v>
      </c>
      <c r="F478" s="4" t="e">
        <f t="shared" si="7"/>
        <v>#N/A</v>
      </c>
    </row>
    <row r="479" spans="5:6" x14ac:dyDescent="0.2">
      <c r="E479" s="5" t="e">
        <f>VLOOKUP(C479,'Revenue Accounts'!$A:$B,2,FALSE)*$D479</f>
        <v>#N/A</v>
      </c>
      <c r="F479" s="4" t="e">
        <f t="shared" si="7"/>
        <v>#N/A</v>
      </c>
    </row>
    <row r="480" spans="5:6" x14ac:dyDescent="0.2">
      <c r="E480" s="5" t="e">
        <f>VLOOKUP(C480,'Revenue Accounts'!$A:$B,2,FALSE)*$D480</f>
        <v>#N/A</v>
      </c>
      <c r="F480" s="4" t="e">
        <f t="shared" si="7"/>
        <v>#N/A</v>
      </c>
    </row>
    <row r="481" spans="5:6" x14ac:dyDescent="0.2">
      <c r="E481" s="5" t="e">
        <f>VLOOKUP(C481,'Revenue Accounts'!$A:$B,2,FALSE)*$D481</f>
        <v>#N/A</v>
      </c>
      <c r="F481" s="4" t="e">
        <f t="shared" si="7"/>
        <v>#N/A</v>
      </c>
    </row>
    <row r="482" spans="5:6" x14ac:dyDescent="0.2">
      <c r="E482" s="5" t="e">
        <f>VLOOKUP(C482,'Revenue Accounts'!$A:$B,2,FALSE)*$D482</f>
        <v>#N/A</v>
      </c>
      <c r="F482" s="4" t="e">
        <f t="shared" si="7"/>
        <v>#N/A</v>
      </c>
    </row>
    <row r="483" spans="5:6" x14ac:dyDescent="0.2">
      <c r="E483" s="5" t="e">
        <f>VLOOKUP(C483,'Revenue Accounts'!$A:$B,2,FALSE)*$D483</f>
        <v>#N/A</v>
      </c>
      <c r="F483" s="4" t="e">
        <f t="shared" si="7"/>
        <v>#N/A</v>
      </c>
    </row>
    <row r="484" spans="5:6" x14ac:dyDescent="0.2">
      <c r="E484" s="5" t="e">
        <f>VLOOKUP(C484,'Revenue Accounts'!$A:$B,2,FALSE)*$D484</f>
        <v>#N/A</v>
      </c>
      <c r="F484" s="4" t="e">
        <f t="shared" si="7"/>
        <v>#N/A</v>
      </c>
    </row>
    <row r="485" spans="5:6" x14ac:dyDescent="0.2">
      <c r="E485" s="5" t="e">
        <f>VLOOKUP(C485,'Revenue Accounts'!$A:$B,2,FALSE)*$D485</f>
        <v>#N/A</v>
      </c>
      <c r="F485" s="4" t="e">
        <f t="shared" si="7"/>
        <v>#N/A</v>
      </c>
    </row>
    <row r="486" spans="5:6" x14ac:dyDescent="0.2">
      <c r="E486" s="5" t="e">
        <f>VLOOKUP(C486,'Revenue Accounts'!$A:$B,2,FALSE)*$D486</f>
        <v>#N/A</v>
      </c>
      <c r="F486" s="4" t="e">
        <f t="shared" si="7"/>
        <v>#N/A</v>
      </c>
    </row>
    <row r="487" spans="5:6" x14ac:dyDescent="0.2">
      <c r="E487" s="5" t="e">
        <f>VLOOKUP(C487,'Revenue Accounts'!$A:$B,2,FALSE)*$D487</f>
        <v>#N/A</v>
      </c>
      <c r="F487" s="4" t="e">
        <f t="shared" si="7"/>
        <v>#N/A</v>
      </c>
    </row>
    <row r="488" spans="5:6" x14ac:dyDescent="0.2">
      <c r="E488" s="5" t="e">
        <f>VLOOKUP(C488,'Revenue Accounts'!$A:$B,2,FALSE)*$D488</f>
        <v>#N/A</v>
      </c>
      <c r="F488" s="4" t="e">
        <f t="shared" si="7"/>
        <v>#N/A</v>
      </c>
    </row>
    <row r="489" spans="5:6" x14ac:dyDescent="0.2">
      <c r="E489" s="5" t="e">
        <f>VLOOKUP(C489,'Revenue Accounts'!$A:$B,2,FALSE)*$D489</f>
        <v>#N/A</v>
      </c>
      <c r="F489" s="4" t="e">
        <f t="shared" si="7"/>
        <v>#N/A</v>
      </c>
    </row>
    <row r="490" spans="5:6" x14ac:dyDescent="0.2">
      <c r="E490" s="5" t="e">
        <f>VLOOKUP(C490,'Revenue Accounts'!$A:$B,2,FALSE)*$D490</f>
        <v>#N/A</v>
      </c>
      <c r="F490" s="4" t="e">
        <f t="shared" si="7"/>
        <v>#N/A</v>
      </c>
    </row>
    <row r="491" spans="5:6" x14ac:dyDescent="0.2">
      <c r="E491" s="5" t="e">
        <f>VLOOKUP(C491,'Revenue Accounts'!$A:$B,2,FALSE)*$D491</f>
        <v>#N/A</v>
      </c>
      <c r="F491" s="4" t="e">
        <f t="shared" si="7"/>
        <v>#N/A</v>
      </c>
    </row>
    <row r="492" spans="5:6" x14ac:dyDescent="0.2">
      <c r="E492" s="5" t="e">
        <f>VLOOKUP(C492,'Revenue Accounts'!$A:$B,2,FALSE)*$D492</f>
        <v>#N/A</v>
      </c>
      <c r="F492" s="4" t="e">
        <f t="shared" si="7"/>
        <v>#N/A</v>
      </c>
    </row>
    <row r="493" spans="5:6" x14ac:dyDescent="0.2">
      <c r="E493" s="5" t="e">
        <f>VLOOKUP(C493,'Revenue Accounts'!$A:$B,2,FALSE)*$D493</f>
        <v>#N/A</v>
      </c>
      <c r="F493" s="4" t="e">
        <f t="shared" si="7"/>
        <v>#N/A</v>
      </c>
    </row>
    <row r="494" spans="5:6" x14ac:dyDescent="0.2">
      <c r="E494" s="5" t="e">
        <f>VLOOKUP(C494,'Revenue Accounts'!$A:$B,2,FALSE)*$D494</f>
        <v>#N/A</v>
      </c>
      <c r="F494" s="4" t="e">
        <f t="shared" si="7"/>
        <v>#N/A</v>
      </c>
    </row>
    <row r="495" spans="5:6" x14ac:dyDescent="0.2">
      <c r="E495" s="5" t="e">
        <f>VLOOKUP(C495,'Revenue Accounts'!$A:$B,2,FALSE)*$D495</f>
        <v>#N/A</v>
      </c>
      <c r="F495" s="4" t="e">
        <f t="shared" si="7"/>
        <v>#N/A</v>
      </c>
    </row>
    <row r="496" spans="5:6" x14ac:dyDescent="0.2">
      <c r="E496" s="5" t="e">
        <f>VLOOKUP(C496,'Revenue Accounts'!$A:$B,2,FALSE)*$D496</f>
        <v>#N/A</v>
      </c>
      <c r="F496" s="4" t="e">
        <f t="shared" si="7"/>
        <v>#N/A</v>
      </c>
    </row>
    <row r="497" spans="5:6" x14ac:dyDescent="0.2">
      <c r="E497" s="5" t="e">
        <f>VLOOKUP(C497,'Revenue Accounts'!$A:$B,2,FALSE)*$D497</f>
        <v>#N/A</v>
      </c>
      <c r="F497" s="4" t="e">
        <f t="shared" si="7"/>
        <v>#N/A</v>
      </c>
    </row>
    <row r="498" spans="5:6" x14ac:dyDescent="0.2">
      <c r="E498" s="5" t="e">
        <f>VLOOKUP(C498,'Revenue Accounts'!$A:$B,2,FALSE)*$D498</f>
        <v>#N/A</v>
      </c>
      <c r="F498" s="4" t="e">
        <f t="shared" si="7"/>
        <v>#N/A</v>
      </c>
    </row>
    <row r="499" spans="5:6" x14ac:dyDescent="0.2">
      <c r="E499" s="5" t="e">
        <f>VLOOKUP(C499,'Revenue Accounts'!$A:$B,2,FALSE)*$D499</f>
        <v>#N/A</v>
      </c>
      <c r="F499" s="4" t="e">
        <f t="shared" si="7"/>
        <v>#N/A</v>
      </c>
    </row>
    <row r="500" spans="5:6" x14ac:dyDescent="0.2">
      <c r="E500" s="5" t="e">
        <f>VLOOKUP(C500,'Revenue Accounts'!$A:$B,2,FALSE)*$D500</f>
        <v>#N/A</v>
      </c>
      <c r="F500" s="4" t="e">
        <f t="shared" si="7"/>
        <v>#N/A</v>
      </c>
    </row>
    <row r="501" spans="5:6" x14ac:dyDescent="0.2">
      <c r="E501" s="5" t="e">
        <f>VLOOKUP(C501,'Revenue Accounts'!$A:$B,2,FALSE)*$D501</f>
        <v>#N/A</v>
      </c>
      <c r="F501" s="4" t="e">
        <f t="shared" si="7"/>
        <v>#N/A</v>
      </c>
    </row>
    <row r="502" spans="5:6" x14ac:dyDescent="0.2">
      <c r="E502" s="5" t="e">
        <f>VLOOKUP(C502,'Revenue Accounts'!$A:$B,2,FALSE)*$D502</f>
        <v>#N/A</v>
      </c>
      <c r="F502" s="4" t="e">
        <f t="shared" si="7"/>
        <v>#N/A</v>
      </c>
    </row>
    <row r="503" spans="5:6" x14ac:dyDescent="0.2">
      <c r="E503" s="5" t="e">
        <f>VLOOKUP(C503,'Revenue Accounts'!$A:$B,2,FALSE)*$D503</f>
        <v>#N/A</v>
      </c>
      <c r="F503" s="4" t="e">
        <f t="shared" si="7"/>
        <v>#N/A</v>
      </c>
    </row>
    <row r="504" spans="5:6" x14ac:dyDescent="0.2">
      <c r="E504" s="5" t="e">
        <f>VLOOKUP(C504,'Revenue Accounts'!$A:$B,2,FALSE)*$D504</f>
        <v>#N/A</v>
      </c>
      <c r="F504" s="4" t="e">
        <f t="shared" si="7"/>
        <v>#N/A</v>
      </c>
    </row>
    <row r="505" spans="5:6" x14ac:dyDescent="0.2">
      <c r="E505" s="5" t="e">
        <f>VLOOKUP(C505,'Revenue Accounts'!$A:$B,2,FALSE)*$D505</f>
        <v>#N/A</v>
      </c>
      <c r="F505" s="4" t="e">
        <f t="shared" si="7"/>
        <v>#N/A</v>
      </c>
    </row>
    <row r="506" spans="5:6" x14ac:dyDescent="0.2">
      <c r="E506" s="5" t="e">
        <f>VLOOKUP(C506,'Revenue Accounts'!$A:$B,2,FALSE)*$D506</f>
        <v>#N/A</v>
      </c>
      <c r="F506" s="4" t="e">
        <f t="shared" si="7"/>
        <v>#N/A</v>
      </c>
    </row>
    <row r="507" spans="5:6" x14ac:dyDescent="0.2">
      <c r="E507" s="5" t="e">
        <f>VLOOKUP(C507,'Revenue Accounts'!$A:$B,2,FALSE)*$D507</f>
        <v>#N/A</v>
      </c>
      <c r="F507" s="4" t="e">
        <f t="shared" si="7"/>
        <v>#N/A</v>
      </c>
    </row>
    <row r="508" spans="5:6" x14ac:dyDescent="0.2">
      <c r="E508" s="5" t="e">
        <f>VLOOKUP(C508,'Revenue Accounts'!$A:$B,2,FALSE)*$D508</f>
        <v>#N/A</v>
      </c>
      <c r="F508" s="4" t="e">
        <f t="shared" si="7"/>
        <v>#N/A</v>
      </c>
    </row>
    <row r="509" spans="5:6" x14ac:dyDescent="0.2">
      <c r="E509" s="5" t="e">
        <f>VLOOKUP(C509,'Revenue Accounts'!$A:$B,2,FALSE)*$D509</f>
        <v>#N/A</v>
      </c>
      <c r="F509" s="4" t="e">
        <f t="shared" si="7"/>
        <v>#N/A</v>
      </c>
    </row>
    <row r="510" spans="5:6" x14ac:dyDescent="0.2">
      <c r="E510" s="5" t="e">
        <f>VLOOKUP(C510,'Revenue Accounts'!$A:$B,2,FALSE)*$D510</f>
        <v>#N/A</v>
      </c>
      <c r="F510" s="4" t="e">
        <f t="shared" si="7"/>
        <v>#N/A</v>
      </c>
    </row>
    <row r="511" spans="5:6" x14ac:dyDescent="0.2">
      <c r="E511" s="5" t="e">
        <f>VLOOKUP(C511,'Revenue Accounts'!$A:$B,2,FALSE)*$D511</f>
        <v>#N/A</v>
      </c>
      <c r="F511" s="4" t="e">
        <f t="shared" si="7"/>
        <v>#N/A</v>
      </c>
    </row>
    <row r="512" spans="5:6" x14ac:dyDescent="0.2">
      <c r="E512" s="5" t="e">
        <f>VLOOKUP(C512,'Revenue Accounts'!$A:$B,2,FALSE)*$D512</f>
        <v>#N/A</v>
      </c>
      <c r="F512" s="4" t="e">
        <f t="shared" si="7"/>
        <v>#N/A</v>
      </c>
    </row>
    <row r="513" spans="5:6" x14ac:dyDescent="0.2">
      <c r="E513" s="5" t="e">
        <f>VLOOKUP(C513,'Revenue Accounts'!$A:$B,2,FALSE)*$D513</f>
        <v>#N/A</v>
      </c>
      <c r="F513" s="4" t="e">
        <f t="shared" si="7"/>
        <v>#N/A</v>
      </c>
    </row>
    <row r="514" spans="5:6" x14ac:dyDescent="0.2">
      <c r="E514" s="5" t="e">
        <f>VLOOKUP(C514,'Revenue Accounts'!$A:$B,2,FALSE)*$D514</f>
        <v>#N/A</v>
      </c>
      <c r="F514" s="4" t="e">
        <f t="shared" si="7"/>
        <v>#N/A</v>
      </c>
    </row>
    <row r="515" spans="5:6" x14ac:dyDescent="0.2">
      <c r="E515" s="5" t="e">
        <f>VLOOKUP(C515,'Revenue Accounts'!$A:$B,2,FALSE)*$D515</f>
        <v>#N/A</v>
      </c>
      <c r="F515" s="4" t="e">
        <f t="shared" ref="F515:F578" si="8">$D515-$E515</f>
        <v>#N/A</v>
      </c>
    </row>
    <row r="516" spans="5:6" x14ac:dyDescent="0.2">
      <c r="E516" s="5" t="e">
        <f>VLOOKUP(C516,'Revenue Accounts'!$A:$B,2,FALSE)*$D516</f>
        <v>#N/A</v>
      </c>
      <c r="F516" s="4" t="e">
        <f t="shared" si="8"/>
        <v>#N/A</v>
      </c>
    </row>
    <row r="517" spans="5:6" x14ac:dyDescent="0.2">
      <c r="E517" s="5" t="e">
        <f>VLOOKUP(C517,'Revenue Accounts'!$A:$B,2,FALSE)*$D517</f>
        <v>#N/A</v>
      </c>
      <c r="F517" s="4" t="e">
        <f t="shared" si="8"/>
        <v>#N/A</v>
      </c>
    </row>
    <row r="518" spans="5:6" x14ac:dyDescent="0.2">
      <c r="E518" s="5" t="e">
        <f>VLOOKUP(C518,'Revenue Accounts'!$A:$B,2,FALSE)*$D518</f>
        <v>#N/A</v>
      </c>
      <c r="F518" s="4" t="e">
        <f t="shared" si="8"/>
        <v>#N/A</v>
      </c>
    </row>
    <row r="519" spans="5:6" x14ac:dyDescent="0.2">
      <c r="E519" s="5" t="e">
        <f>VLOOKUP(C519,'Revenue Accounts'!$A:$B,2,FALSE)*$D519</f>
        <v>#N/A</v>
      </c>
      <c r="F519" s="4" t="e">
        <f t="shared" si="8"/>
        <v>#N/A</v>
      </c>
    </row>
    <row r="520" spans="5:6" x14ac:dyDescent="0.2">
      <c r="E520" s="5" t="e">
        <f>VLOOKUP(C520,'Revenue Accounts'!$A:$B,2,FALSE)*$D520</f>
        <v>#N/A</v>
      </c>
      <c r="F520" s="4" t="e">
        <f t="shared" si="8"/>
        <v>#N/A</v>
      </c>
    </row>
    <row r="521" spans="5:6" x14ac:dyDescent="0.2">
      <c r="E521" s="5" t="e">
        <f>VLOOKUP(C521,'Revenue Accounts'!$A:$B,2,FALSE)*$D521</f>
        <v>#N/A</v>
      </c>
      <c r="F521" s="4" t="e">
        <f t="shared" si="8"/>
        <v>#N/A</v>
      </c>
    </row>
    <row r="522" spans="5:6" x14ac:dyDescent="0.2">
      <c r="E522" s="5" t="e">
        <f>VLOOKUP(C522,'Revenue Accounts'!$A:$B,2,FALSE)*$D522</f>
        <v>#N/A</v>
      </c>
      <c r="F522" s="4" t="e">
        <f t="shared" si="8"/>
        <v>#N/A</v>
      </c>
    </row>
    <row r="523" spans="5:6" x14ac:dyDescent="0.2">
      <c r="E523" s="5" t="e">
        <f>VLOOKUP(C523,'Revenue Accounts'!$A:$B,2,FALSE)*$D523</f>
        <v>#N/A</v>
      </c>
      <c r="F523" s="4" t="e">
        <f t="shared" si="8"/>
        <v>#N/A</v>
      </c>
    </row>
    <row r="524" spans="5:6" x14ac:dyDescent="0.2">
      <c r="E524" s="5" t="e">
        <f>VLOOKUP(C524,'Revenue Accounts'!$A:$B,2,FALSE)*$D524</f>
        <v>#N/A</v>
      </c>
      <c r="F524" s="4" t="e">
        <f t="shared" si="8"/>
        <v>#N/A</v>
      </c>
    </row>
    <row r="525" spans="5:6" x14ac:dyDescent="0.2">
      <c r="E525" s="5" t="e">
        <f>VLOOKUP(C525,'Revenue Accounts'!$A:$B,2,FALSE)*$D525</f>
        <v>#N/A</v>
      </c>
      <c r="F525" s="4" t="e">
        <f t="shared" si="8"/>
        <v>#N/A</v>
      </c>
    </row>
    <row r="526" spans="5:6" x14ac:dyDescent="0.2">
      <c r="E526" s="5" t="e">
        <f>VLOOKUP(C526,'Revenue Accounts'!$A:$B,2,FALSE)*$D526</f>
        <v>#N/A</v>
      </c>
      <c r="F526" s="4" t="e">
        <f t="shared" si="8"/>
        <v>#N/A</v>
      </c>
    </row>
    <row r="527" spans="5:6" x14ac:dyDescent="0.2">
      <c r="E527" s="5" t="e">
        <f>VLOOKUP(C527,'Revenue Accounts'!$A:$B,2,FALSE)*$D527</f>
        <v>#N/A</v>
      </c>
      <c r="F527" s="4" t="e">
        <f t="shared" si="8"/>
        <v>#N/A</v>
      </c>
    </row>
    <row r="528" spans="5:6" x14ac:dyDescent="0.2">
      <c r="E528" s="5" t="e">
        <f>VLOOKUP(C528,'Revenue Accounts'!$A:$B,2,FALSE)*$D528</f>
        <v>#N/A</v>
      </c>
      <c r="F528" s="4" t="e">
        <f t="shared" si="8"/>
        <v>#N/A</v>
      </c>
    </row>
    <row r="529" spans="5:6" x14ac:dyDescent="0.2">
      <c r="E529" s="5" t="e">
        <f>VLOOKUP(C529,'Revenue Accounts'!$A:$B,2,FALSE)*$D529</f>
        <v>#N/A</v>
      </c>
      <c r="F529" s="4" t="e">
        <f t="shared" si="8"/>
        <v>#N/A</v>
      </c>
    </row>
    <row r="530" spans="5:6" x14ac:dyDescent="0.2">
      <c r="E530" s="5" t="e">
        <f>VLOOKUP(C530,'Revenue Accounts'!$A:$B,2,FALSE)*$D530</f>
        <v>#N/A</v>
      </c>
      <c r="F530" s="4" t="e">
        <f t="shared" si="8"/>
        <v>#N/A</v>
      </c>
    </row>
    <row r="531" spans="5:6" x14ac:dyDescent="0.2">
      <c r="E531" s="5" t="e">
        <f>VLOOKUP(C531,'Revenue Accounts'!$A:$B,2,FALSE)*$D531</f>
        <v>#N/A</v>
      </c>
      <c r="F531" s="4" t="e">
        <f t="shared" si="8"/>
        <v>#N/A</v>
      </c>
    </row>
    <row r="532" spans="5:6" x14ac:dyDescent="0.2">
      <c r="E532" s="5" t="e">
        <f>VLOOKUP(C532,'Revenue Accounts'!$A:$B,2,FALSE)*$D532</f>
        <v>#N/A</v>
      </c>
      <c r="F532" s="4" t="e">
        <f t="shared" si="8"/>
        <v>#N/A</v>
      </c>
    </row>
    <row r="533" spans="5:6" x14ac:dyDescent="0.2">
      <c r="E533" s="5" t="e">
        <f>VLOOKUP(C533,'Revenue Accounts'!$A:$B,2,FALSE)*$D533</f>
        <v>#N/A</v>
      </c>
      <c r="F533" s="4" t="e">
        <f t="shared" si="8"/>
        <v>#N/A</v>
      </c>
    </row>
    <row r="534" spans="5:6" x14ac:dyDescent="0.2">
      <c r="E534" s="5" t="e">
        <f>VLOOKUP(C534,'Revenue Accounts'!$A:$B,2,FALSE)*$D534</f>
        <v>#N/A</v>
      </c>
      <c r="F534" s="4" t="e">
        <f t="shared" si="8"/>
        <v>#N/A</v>
      </c>
    </row>
    <row r="535" spans="5:6" x14ac:dyDescent="0.2">
      <c r="E535" s="5" t="e">
        <f>VLOOKUP(C535,'Revenue Accounts'!$A:$B,2,FALSE)*$D535</f>
        <v>#N/A</v>
      </c>
      <c r="F535" s="4" t="e">
        <f t="shared" si="8"/>
        <v>#N/A</v>
      </c>
    </row>
    <row r="536" spans="5:6" x14ac:dyDescent="0.2">
      <c r="E536" s="5" t="e">
        <f>VLOOKUP(C536,'Revenue Accounts'!$A:$B,2,FALSE)*$D536</f>
        <v>#N/A</v>
      </c>
      <c r="F536" s="4" t="e">
        <f t="shared" si="8"/>
        <v>#N/A</v>
      </c>
    </row>
    <row r="537" spans="5:6" x14ac:dyDescent="0.2">
      <c r="E537" s="5" t="e">
        <f>VLOOKUP(C537,'Revenue Accounts'!$A:$B,2,FALSE)*$D537</f>
        <v>#N/A</v>
      </c>
      <c r="F537" s="4" t="e">
        <f t="shared" si="8"/>
        <v>#N/A</v>
      </c>
    </row>
    <row r="538" spans="5:6" x14ac:dyDescent="0.2">
      <c r="E538" s="5" t="e">
        <f>VLOOKUP(C538,'Revenue Accounts'!$A:$B,2,FALSE)*$D538</f>
        <v>#N/A</v>
      </c>
      <c r="F538" s="4" t="e">
        <f t="shared" si="8"/>
        <v>#N/A</v>
      </c>
    </row>
    <row r="539" spans="5:6" x14ac:dyDescent="0.2">
      <c r="E539" s="5" t="e">
        <f>VLOOKUP(C539,'Revenue Accounts'!$A:$B,2,FALSE)*$D539</f>
        <v>#N/A</v>
      </c>
      <c r="F539" s="4" t="e">
        <f t="shared" si="8"/>
        <v>#N/A</v>
      </c>
    </row>
    <row r="540" spans="5:6" x14ac:dyDescent="0.2">
      <c r="E540" s="5" t="e">
        <f>VLOOKUP(C540,'Revenue Accounts'!$A:$B,2,FALSE)*$D540</f>
        <v>#N/A</v>
      </c>
      <c r="F540" s="4" t="e">
        <f t="shared" si="8"/>
        <v>#N/A</v>
      </c>
    </row>
    <row r="541" spans="5:6" x14ac:dyDescent="0.2">
      <c r="E541" s="5" t="e">
        <f>VLOOKUP(C541,'Revenue Accounts'!$A:$B,2,FALSE)*$D541</f>
        <v>#N/A</v>
      </c>
      <c r="F541" s="4" t="e">
        <f t="shared" si="8"/>
        <v>#N/A</v>
      </c>
    </row>
    <row r="542" spans="5:6" x14ac:dyDescent="0.2">
      <c r="E542" s="5" t="e">
        <f>VLOOKUP(C542,'Revenue Accounts'!$A:$B,2,FALSE)*$D542</f>
        <v>#N/A</v>
      </c>
      <c r="F542" s="4" t="e">
        <f t="shared" si="8"/>
        <v>#N/A</v>
      </c>
    </row>
    <row r="543" spans="5:6" x14ac:dyDescent="0.2">
      <c r="E543" s="5" t="e">
        <f>VLOOKUP(C543,'Revenue Accounts'!$A:$B,2,FALSE)*$D543</f>
        <v>#N/A</v>
      </c>
      <c r="F543" s="4" t="e">
        <f t="shared" si="8"/>
        <v>#N/A</v>
      </c>
    </row>
    <row r="544" spans="5:6" x14ac:dyDescent="0.2">
      <c r="E544" s="5" t="e">
        <f>VLOOKUP(C544,'Revenue Accounts'!$A:$B,2,FALSE)*$D544</f>
        <v>#N/A</v>
      </c>
      <c r="F544" s="4" t="e">
        <f t="shared" si="8"/>
        <v>#N/A</v>
      </c>
    </row>
    <row r="545" spans="5:6" x14ac:dyDescent="0.2">
      <c r="E545" s="5" t="e">
        <f>VLOOKUP(C545,'Revenue Accounts'!$A:$B,2,FALSE)*$D545</f>
        <v>#N/A</v>
      </c>
      <c r="F545" s="4" t="e">
        <f t="shared" si="8"/>
        <v>#N/A</v>
      </c>
    </row>
    <row r="546" spans="5:6" x14ac:dyDescent="0.2">
      <c r="E546" s="5" t="e">
        <f>VLOOKUP(C546,'Revenue Accounts'!$A:$B,2,FALSE)*$D546</f>
        <v>#N/A</v>
      </c>
      <c r="F546" s="4" t="e">
        <f t="shared" si="8"/>
        <v>#N/A</v>
      </c>
    </row>
    <row r="547" spans="5:6" x14ac:dyDescent="0.2">
      <c r="E547" s="5" t="e">
        <f>VLOOKUP(C547,'Revenue Accounts'!$A:$B,2,FALSE)*$D547</f>
        <v>#N/A</v>
      </c>
      <c r="F547" s="4" t="e">
        <f t="shared" si="8"/>
        <v>#N/A</v>
      </c>
    </row>
    <row r="548" spans="5:6" x14ac:dyDescent="0.2">
      <c r="E548" s="5" t="e">
        <f>VLOOKUP(C548,'Revenue Accounts'!$A:$B,2,FALSE)*$D548</f>
        <v>#N/A</v>
      </c>
      <c r="F548" s="4" t="e">
        <f t="shared" si="8"/>
        <v>#N/A</v>
      </c>
    </row>
    <row r="549" spans="5:6" x14ac:dyDescent="0.2">
      <c r="E549" s="5" t="e">
        <f>VLOOKUP(C549,'Revenue Accounts'!$A:$B,2,FALSE)*$D549</f>
        <v>#N/A</v>
      </c>
      <c r="F549" s="4" t="e">
        <f t="shared" si="8"/>
        <v>#N/A</v>
      </c>
    </row>
    <row r="550" spans="5:6" x14ac:dyDescent="0.2">
      <c r="E550" s="5" t="e">
        <f>VLOOKUP(C550,'Revenue Accounts'!$A:$B,2,FALSE)*$D550</f>
        <v>#N/A</v>
      </c>
      <c r="F550" s="4" t="e">
        <f t="shared" si="8"/>
        <v>#N/A</v>
      </c>
    </row>
    <row r="551" spans="5:6" x14ac:dyDescent="0.2">
      <c r="E551" s="5" t="e">
        <f>VLOOKUP(C551,'Revenue Accounts'!$A:$B,2,FALSE)*$D551</f>
        <v>#N/A</v>
      </c>
      <c r="F551" s="4" t="e">
        <f t="shared" si="8"/>
        <v>#N/A</v>
      </c>
    </row>
    <row r="552" spans="5:6" x14ac:dyDescent="0.2">
      <c r="E552" s="5" t="e">
        <f>VLOOKUP(C552,'Revenue Accounts'!$A:$B,2,FALSE)*$D552</f>
        <v>#N/A</v>
      </c>
      <c r="F552" s="4" t="e">
        <f t="shared" si="8"/>
        <v>#N/A</v>
      </c>
    </row>
    <row r="553" spans="5:6" x14ac:dyDescent="0.2">
      <c r="E553" s="5" t="e">
        <f>VLOOKUP(C553,'Revenue Accounts'!$A:$B,2,FALSE)*$D553</f>
        <v>#N/A</v>
      </c>
      <c r="F553" s="4" t="e">
        <f t="shared" si="8"/>
        <v>#N/A</v>
      </c>
    </row>
    <row r="554" spans="5:6" x14ac:dyDescent="0.2">
      <c r="E554" s="5" t="e">
        <f>VLOOKUP(C554,'Revenue Accounts'!$A:$B,2,FALSE)*$D554</f>
        <v>#N/A</v>
      </c>
      <c r="F554" s="4" t="e">
        <f t="shared" si="8"/>
        <v>#N/A</v>
      </c>
    </row>
    <row r="555" spans="5:6" x14ac:dyDescent="0.2">
      <c r="E555" s="5" t="e">
        <f>VLOOKUP(C555,'Revenue Accounts'!$A:$B,2,FALSE)*$D555</f>
        <v>#N/A</v>
      </c>
      <c r="F555" s="4" t="e">
        <f t="shared" si="8"/>
        <v>#N/A</v>
      </c>
    </row>
    <row r="556" spans="5:6" x14ac:dyDescent="0.2">
      <c r="E556" s="5" t="e">
        <f>VLOOKUP(C556,'Revenue Accounts'!$A:$B,2,FALSE)*$D556</f>
        <v>#N/A</v>
      </c>
      <c r="F556" s="4" t="e">
        <f t="shared" si="8"/>
        <v>#N/A</v>
      </c>
    </row>
    <row r="557" spans="5:6" x14ac:dyDescent="0.2">
      <c r="E557" s="5" t="e">
        <f>VLOOKUP(C557,'Revenue Accounts'!$A:$B,2,FALSE)*$D557</f>
        <v>#N/A</v>
      </c>
      <c r="F557" s="4" t="e">
        <f t="shared" si="8"/>
        <v>#N/A</v>
      </c>
    </row>
    <row r="558" spans="5:6" x14ac:dyDescent="0.2">
      <c r="E558" s="5" t="e">
        <f>VLOOKUP(C558,'Revenue Accounts'!$A:$B,2,FALSE)*$D558</f>
        <v>#N/A</v>
      </c>
      <c r="F558" s="4" t="e">
        <f t="shared" si="8"/>
        <v>#N/A</v>
      </c>
    </row>
    <row r="559" spans="5:6" x14ac:dyDescent="0.2">
      <c r="E559" s="5" t="e">
        <f>VLOOKUP(C559,'Revenue Accounts'!$A:$B,2,FALSE)*$D559</f>
        <v>#N/A</v>
      </c>
      <c r="F559" s="4" t="e">
        <f t="shared" si="8"/>
        <v>#N/A</v>
      </c>
    </row>
    <row r="560" spans="5:6" x14ac:dyDescent="0.2">
      <c r="E560" s="5" t="e">
        <f>VLOOKUP(C560,'Revenue Accounts'!$A:$B,2,FALSE)*$D560</f>
        <v>#N/A</v>
      </c>
      <c r="F560" s="4" t="e">
        <f t="shared" si="8"/>
        <v>#N/A</v>
      </c>
    </row>
    <row r="561" spans="5:6" x14ac:dyDescent="0.2">
      <c r="E561" s="5" t="e">
        <f>VLOOKUP(C561,'Revenue Accounts'!$A:$B,2,FALSE)*$D561</f>
        <v>#N/A</v>
      </c>
      <c r="F561" s="4" t="e">
        <f t="shared" si="8"/>
        <v>#N/A</v>
      </c>
    </row>
    <row r="562" spans="5:6" x14ac:dyDescent="0.2">
      <c r="E562" s="5" t="e">
        <f>VLOOKUP(C562,'Revenue Accounts'!$A:$B,2,FALSE)*$D562</f>
        <v>#N/A</v>
      </c>
      <c r="F562" s="4" t="e">
        <f t="shared" si="8"/>
        <v>#N/A</v>
      </c>
    </row>
    <row r="563" spans="5:6" x14ac:dyDescent="0.2">
      <c r="E563" s="5" t="e">
        <f>VLOOKUP(C563,'Revenue Accounts'!$A:$B,2,FALSE)*$D563</f>
        <v>#N/A</v>
      </c>
      <c r="F563" s="4" t="e">
        <f t="shared" si="8"/>
        <v>#N/A</v>
      </c>
    </row>
    <row r="564" spans="5:6" x14ac:dyDescent="0.2">
      <c r="E564" s="5" t="e">
        <f>VLOOKUP(C564,'Revenue Accounts'!$A:$B,2,FALSE)*$D564</f>
        <v>#N/A</v>
      </c>
      <c r="F564" s="4" t="e">
        <f t="shared" si="8"/>
        <v>#N/A</v>
      </c>
    </row>
    <row r="565" spans="5:6" x14ac:dyDescent="0.2">
      <c r="E565" s="5" t="e">
        <f>VLOOKUP(C565,'Revenue Accounts'!$A:$B,2,FALSE)*$D565</f>
        <v>#N/A</v>
      </c>
      <c r="F565" s="4" t="e">
        <f t="shared" si="8"/>
        <v>#N/A</v>
      </c>
    </row>
    <row r="566" spans="5:6" x14ac:dyDescent="0.2">
      <c r="E566" s="5" t="e">
        <f>VLOOKUP(C566,'Revenue Accounts'!$A:$B,2,FALSE)*$D566</f>
        <v>#N/A</v>
      </c>
      <c r="F566" s="4" t="e">
        <f t="shared" si="8"/>
        <v>#N/A</v>
      </c>
    </row>
    <row r="567" spans="5:6" x14ac:dyDescent="0.2">
      <c r="E567" s="5" t="e">
        <f>VLOOKUP(C567,'Revenue Accounts'!$A:$B,2,FALSE)*$D567</f>
        <v>#N/A</v>
      </c>
      <c r="F567" s="4" t="e">
        <f t="shared" si="8"/>
        <v>#N/A</v>
      </c>
    </row>
    <row r="568" spans="5:6" x14ac:dyDescent="0.2">
      <c r="E568" s="5" t="e">
        <f>VLOOKUP(C568,'Revenue Accounts'!$A:$B,2,FALSE)*$D568</f>
        <v>#N/A</v>
      </c>
      <c r="F568" s="4" t="e">
        <f t="shared" si="8"/>
        <v>#N/A</v>
      </c>
    </row>
    <row r="569" spans="5:6" x14ac:dyDescent="0.2">
      <c r="E569" s="5" t="e">
        <f>VLOOKUP(C569,'Revenue Accounts'!$A:$B,2,FALSE)*$D569</f>
        <v>#N/A</v>
      </c>
      <c r="F569" s="4" t="e">
        <f t="shared" si="8"/>
        <v>#N/A</v>
      </c>
    </row>
    <row r="570" spans="5:6" x14ac:dyDescent="0.2">
      <c r="E570" s="5" t="e">
        <f>VLOOKUP(C570,'Revenue Accounts'!$A:$B,2,FALSE)*$D570</f>
        <v>#N/A</v>
      </c>
      <c r="F570" s="4" t="e">
        <f t="shared" si="8"/>
        <v>#N/A</v>
      </c>
    </row>
    <row r="571" spans="5:6" x14ac:dyDescent="0.2">
      <c r="E571" s="5" t="e">
        <f>VLOOKUP(C571,'Revenue Accounts'!$A:$B,2,FALSE)*$D571</f>
        <v>#N/A</v>
      </c>
      <c r="F571" s="4" t="e">
        <f t="shared" si="8"/>
        <v>#N/A</v>
      </c>
    </row>
    <row r="572" spans="5:6" x14ac:dyDescent="0.2">
      <c r="E572" s="5" t="e">
        <f>VLOOKUP(C572,'Revenue Accounts'!$A:$B,2,FALSE)*$D572</f>
        <v>#N/A</v>
      </c>
      <c r="F572" s="4" t="e">
        <f t="shared" si="8"/>
        <v>#N/A</v>
      </c>
    </row>
    <row r="573" spans="5:6" x14ac:dyDescent="0.2">
      <c r="E573" s="5" t="e">
        <f>VLOOKUP(C573,'Revenue Accounts'!$A:$B,2,FALSE)*$D573</f>
        <v>#N/A</v>
      </c>
      <c r="F573" s="4" t="e">
        <f t="shared" si="8"/>
        <v>#N/A</v>
      </c>
    </row>
    <row r="574" spans="5:6" x14ac:dyDescent="0.2">
      <c r="E574" s="5" t="e">
        <f>VLOOKUP(C574,'Revenue Accounts'!$A:$B,2,FALSE)*$D574</f>
        <v>#N/A</v>
      </c>
      <c r="F574" s="4" t="e">
        <f t="shared" si="8"/>
        <v>#N/A</v>
      </c>
    </row>
    <row r="575" spans="5:6" x14ac:dyDescent="0.2">
      <c r="E575" s="5" t="e">
        <f>VLOOKUP(C575,'Revenue Accounts'!$A:$B,2,FALSE)*$D575</f>
        <v>#N/A</v>
      </c>
      <c r="F575" s="4" t="e">
        <f t="shared" si="8"/>
        <v>#N/A</v>
      </c>
    </row>
    <row r="576" spans="5:6" x14ac:dyDescent="0.2">
      <c r="E576" s="5" t="e">
        <f>VLOOKUP(C576,'Revenue Accounts'!$A:$B,2,FALSE)*$D576</f>
        <v>#N/A</v>
      </c>
      <c r="F576" s="4" t="e">
        <f t="shared" si="8"/>
        <v>#N/A</v>
      </c>
    </row>
    <row r="577" spans="5:6" x14ac:dyDescent="0.2">
      <c r="E577" s="5" t="e">
        <f>VLOOKUP(C577,'Revenue Accounts'!$A:$B,2,FALSE)*$D577</f>
        <v>#N/A</v>
      </c>
      <c r="F577" s="4" t="e">
        <f t="shared" si="8"/>
        <v>#N/A</v>
      </c>
    </row>
    <row r="578" spans="5:6" x14ac:dyDescent="0.2">
      <c r="E578" s="5" t="e">
        <f>VLOOKUP(C578,'Revenue Accounts'!$A:$B,2,FALSE)*$D578</f>
        <v>#N/A</v>
      </c>
      <c r="F578" s="4" t="e">
        <f t="shared" si="8"/>
        <v>#N/A</v>
      </c>
    </row>
    <row r="579" spans="5:6" x14ac:dyDescent="0.2">
      <c r="E579" s="5" t="e">
        <f>VLOOKUP(C579,'Revenue Accounts'!$A:$B,2,FALSE)*$D579</f>
        <v>#N/A</v>
      </c>
      <c r="F579" s="4" t="e">
        <f t="shared" ref="F579:F642" si="9">$D579-$E579</f>
        <v>#N/A</v>
      </c>
    </row>
    <row r="580" spans="5:6" x14ac:dyDescent="0.2">
      <c r="E580" s="5" t="e">
        <f>VLOOKUP(C580,'Revenue Accounts'!$A:$B,2,FALSE)*$D580</f>
        <v>#N/A</v>
      </c>
      <c r="F580" s="4" t="e">
        <f t="shared" si="9"/>
        <v>#N/A</v>
      </c>
    </row>
    <row r="581" spans="5:6" x14ac:dyDescent="0.2">
      <c r="E581" s="5" t="e">
        <f>VLOOKUP(C581,'Revenue Accounts'!$A:$B,2,FALSE)*$D581</f>
        <v>#N/A</v>
      </c>
      <c r="F581" s="4" t="e">
        <f t="shared" si="9"/>
        <v>#N/A</v>
      </c>
    </row>
    <row r="582" spans="5:6" x14ac:dyDescent="0.2">
      <c r="E582" s="5" t="e">
        <f>VLOOKUP(C582,'Revenue Accounts'!$A:$B,2,FALSE)*$D582</f>
        <v>#N/A</v>
      </c>
      <c r="F582" s="4" t="e">
        <f t="shared" si="9"/>
        <v>#N/A</v>
      </c>
    </row>
    <row r="583" spans="5:6" x14ac:dyDescent="0.2">
      <c r="E583" s="5" t="e">
        <f>VLOOKUP(C583,'Revenue Accounts'!$A:$B,2,FALSE)*$D583</f>
        <v>#N/A</v>
      </c>
      <c r="F583" s="4" t="e">
        <f t="shared" si="9"/>
        <v>#N/A</v>
      </c>
    </row>
    <row r="584" spans="5:6" x14ac:dyDescent="0.2">
      <c r="E584" s="5" t="e">
        <f>VLOOKUP(C584,'Revenue Accounts'!$A:$B,2,FALSE)*$D584</f>
        <v>#N/A</v>
      </c>
      <c r="F584" s="4" t="e">
        <f t="shared" si="9"/>
        <v>#N/A</v>
      </c>
    </row>
    <row r="585" spans="5:6" x14ac:dyDescent="0.2">
      <c r="E585" s="5" t="e">
        <f>VLOOKUP(C585,'Revenue Accounts'!$A:$B,2,FALSE)*$D585</f>
        <v>#N/A</v>
      </c>
      <c r="F585" s="4" t="e">
        <f t="shared" si="9"/>
        <v>#N/A</v>
      </c>
    </row>
    <row r="586" spans="5:6" x14ac:dyDescent="0.2">
      <c r="E586" s="5" t="e">
        <f>VLOOKUP(C586,'Revenue Accounts'!$A:$B,2,FALSE)*$D586</f>
        <v>#N/A</v>
      </c>
      <c r="F586" s="4" t="e">
        <f t="shared" si="9"/>
        <v>#N/A</v>
      </c>
    </row>
    <row r="587" spans="5:6" x14ac:dyDescent="0.2">
      <c r="E587" s="5" t="e">
        <f>VLOOKUP(C587,'Revenue Accounts'!$A:$B,2,FALSE)*$D587</f>
        <v>#N/A</v>
      </c>
      <c r="F587" s="4" t="e">
        <f t="shared" si="9"/>
        <v>#N/A</v>
      </c>
    </row>
    <row r="588" spans="5:6" x14ac:dyDescent="0.2">
      <c r="E588" s="5" t="e">
        <f>VLOOKUP(C588,'Revenue Accounts'!$A:$B,2,FALSE)*$D588</f>
        <v>#N/A</v>
      </c>
      <c r="F588" s="4" t="e">
        <f t="shared" si="9"/>
        <v>#N/A</v>
      </c>
    </row>
    <row r="589" spans="5:6" x14ac:dyDescent="0.2">
      <c r="E589" s="5" t="e">
        <f>VLOOKUP(C589,'Revenue Accounts'!$A:$B,2,FALSE)*$D589</f>
        <v>#N/A</v>
      </c>
      <c r="F589" s="4" t="e">
        <f t="shared" si="9"/>
        <v>#N/A</v>
      </c>
    </row>
    <row r="590" spans="5:6" x14ac:dyDescent="0.2">
      <c r="E590" s="5" t="e">
        <f>VLOOKUP(C590,'Revenue Accounts'!$A:$B,2,FALSE)*$D590</f>
        <v>#N/A</v>
      </c>
      <c r="F590" s="4" t="e">
        <f t="shared" si="9"/>
        <v>#N/A</v>
      </c>
    </row>
    <row r="591" spans="5:6" x14ac:dyDescent="0.2">
      <c r="E591" s="5" t="e">
        <f>VLOOKUP(C591,'Revenue Accounts'!$A:$B,2,FALSE)*$D591</f>
        <v>#N/A</v>
      </c>
      <c r="F591" s="4" t="e">
        <f t="shared" si="9"/>
        <v>#N/A</v>
      </c>
    </row>
    <row r="592" spans="5:6" x14ac:dyDescent="0.2">
      <c r="E592" s="5" t="e">
        <f>VLOOKUP(C592,'Revenue Accounts'!$A:$B,2,FALSE)*$D592</f>
        <v>#N/A</v>
      </c>
      <c r="F592" s="4" t="e">
        <f t="shared" si="9"/>
        <v>#N/A</v>
      </c>
    </row>
    <row r="593" spans="5:6" x14ac:dyDescent="0.2">
      <c r="E593" s="5" t="e">
        <f>VLOOKUP(C593,'Revenue Accounts'!$A:$B,2,FALSE)*$D593</f>
        <v>#N/A</v>
      </c>
      <c r="F593" s="4" t="e">
        <f t="shared" si="9"/>
        <v>#N/A</v>
      </c>
    </row>
    <row r="594" spans="5:6" x14ac:dyDescent="0.2">
      <c r="E594" s="5" t="e">
        <f>VLOOKUP(C594,'Revenue Accounts'!$A:$B,2,FALSE)*$D594</f>
        <v>#N/A</v>
      </c>
      <c r="F594" s="4" t="e">
        <f t="shared" si="9"/>
        <v>#N/A</v>
      </c>
    </row>
    <row r="595" spans="5:6" x14ac:dyDescent="0.2">
      <c r="E595" s="5" t="e">
        <f>VLOOKUP(C595,'Revenue Accounts'!$A:$B,2,FALSE)*$D595</f>
        <v>#N/A</v>
      </c>
      <c r="F595" s="4" t="e">
        <f t="shared" si="9"/>
        <v>#N/A</v>
      </c>
    </row>
    <row r="596" spans="5:6" x14ac:dyDescent="0.2">
      <c r="E596" s="5" t="e">
        <f>VLOOKUP(C596,'Revenue Accounts'!$A:$B,2,FALSE)*$D596</f>
        <v>#N/A</v>
      </c>
      <c r="F596" s="4" t="e">
        <f t="shared" si="9"/>
        <v>#N/A</v>
      </c>
    </row>
    <row r="597" spans="5:6" x14ac:dyDescent="0.2">
      <c r="E597" s="5" t="e">
        <f>VLOOKUP(C597,'Revenue Accounts'!$A:$B,2,FALSE)*$D597</f>
        <v>#N/A</v>
      </c>
      <c r="F597" s="4" t="e">
        <f t="shared" si="9"/>
        <v>#N/A</v>
      </c>
    </row>
    <row r="598" spans="5:6" x14ac:dyDescent="0.2">
      <c r="E598" s="5" t="e">
        <f>VLOOKUP(C598,'Revenue Accounts'!$A:$B,2,FALSE)*$D598</f>
        <v>#N/A</v>
      </c>
      <c r="F598" s="4" t="e">
        <f t="shared" si="9"/>
        <v>#N/A</v>
      </c>
    </row>
    <row r="599" spans="5:6" x14ac:dyDescent="0.2">
      <c r="E599" s="5" t="e">
        <f>VLOOKUP(C599,'Revenue Accounts'!$A:$B,2,FALSE)*$D599</f>
        <v>#N/A</v>
      </c>
      <c r="F599" s="4" t="e">
        <f t="shared" si="9"/>
        <v>#N/A</v>
      </c>
    </row>
    <row r="600" spans="5:6" x14ac:dyDescent="0.2">
      <c r="E600" s="5" t="e">
        <f>VLOOKUP(C600,'Revenue Accounts'!$A:$B,2,FALSE)*$D600</f>
        <v>#N/A</v>
      </c>
      <c r="F600" s="4" t="e">
        <f t="shared" si="9"/>
        <v>#N/A</v>
      </c>
    </row>
    <row r="601" spans="5:6" x14ac:dyDescent="0.2">
      <c r="E601" s="5" t="e">
        <f>VLOOKUP(C601,'Revenue Accounts'!$A:$B,2,FALSE)*$D601</f>
        <v>#N/A</v>
      </c>
      <c r="F601" s="4" t="e">
        <f t="shared" si="9"/>
        <v>#N/A</v>
      </c>
    </row>
    <row r="602" spans="5:6" x14ac:dyDescent="0.2">
      <c r="E602" s="5" t="e">
        <f>VLOOKUP(C602,'Revenue Accounts'!$A:$B,2,FALSE)*$D602</f>
        <v>#N/A</v>
      </c>
      <c r="F602" s="4" t="e">
        <f t="shared" si="9"/>
        <v>#N/A</v>
      </c>
    </row>
    <row r="603" spans="5:6" x14ac:dyDescent="0.2">
      <c r="E603" s="5" t="e">
        <f>VLOOKUP(C603,'Revenue Accounts'!$A:$B,2,FALSE)*$D603</f>
        <v>#N/A</v>
      </c>
      <c r="F603" s="4" t="e">
        <f t="shared" si="9"/>
        <v>#N/A</v>
      </c>
    </row>
    <row r="604" spans="5:6" x14ac:dyDescent="0.2">
      <c r="E604" s="5" t="e">
        <f>VLOOKUP(C604,'Revenue Accounts'!$A:$B,2,FALSE)*$D604</f>
        <v>#N/A</v>
      </c>
      <c r="F604" s="4" t="e">
        <f t="shared" si="9"/>
        <v>#N/A</v>
      </c>
    </row>
    <row r="605" spans="5:6" x14ac:dyDescent="0.2">
      <c r="E605" s="5" t="e">
        <f>VLOOKUP(C605,'Revenue Accounts'!$A:$B,2,FALSE)*$D605</f>
        <v>#N/A</v>
      </c>
      <c r="F605" s="4" t="e">
        <f t="shared" si="9"/>
        <v>#N/A</v>
      </c>
    </row>
    <row r="606" spans="5:6" x14ac:dyDescent="0.2">
      <c r="E606" s="5" t="e">
        <f>VLOOKUP(C606,'Revenue Accounts'!$A:$B,2,FALSE)*$D606</f>
        <v>#N/A</v>
      </c>
      <c r="F606" s="4" t="e">
        <f t="shared" si="9"/>
        <v>#N/A</v>
      </c>
    </row>
    <row r="607" spans="5:6" x14ac:dyDescent="0.2">
      <c r="E607" s="5" t="e">
        <f>VLOOKUP(C607,'Revenue Accounts'!$A:$B,2,FALSE)*$D607</f>
        <v>#N/A</v>
      </c>
      <c r="F607" s="4" t="e">
        <f t="shared" si="9"/>
        <v>#N/A</v>
      </c>
    </row>
    <row r="608" spans="5:6" x14ac:dyDescent="0.2">
      <c r="E608" s="5" t="e">
        <f>VLOOKUP(C608,'Revenue Accounts'!$A:$B,2,FALSE)*$D608</f>
        <v>#N/A</v>
      </c>
      <c r="F608" s="4" t="e">
        <f t="shared" si="9"/>
        <v>#N/A</v>
      </c>
    </row>
    <row r="609" spans="5:6" x14ac:dyDescent="0.2">
      <c r="E609" s="5" t="e">
        <f>VLOOKUP(C609,'Revenue Accounts'!$A:$B,2,FALSE)*$D609</f>
        <v>#N/A</v>
      </c>
      <c r="F609" s="4" t="e">
        <f t="shared" si="9"/>
        <v>#N/A</v>
      </c>
    </row>
    <row r="610" spans="5:6" x14ac:dyDescent="0.2">
      <c r="E610" s="5" t="e">
        <f>VLOOKUP(C610,'Revenue Accounts'!$A:$B,2,FALSE)*$D610</f>
        <v>#N/A</v>
      </c>
      <c r="F610" s="4" t="e">
        <f t="shared" si="9"/>
        <v>#N/A</v>
      </c>
    </row>
    <row r="611" spans="5:6" x14ac:dyDescent="0.2">
      <c r="E611" s="5" t="e">
        <f>VLOOKUP(C611,'Revenue Accounts'!$A:$B,2,FALSE)*$D611</f>
        <v>#N/A</v>
      </c>
      <c r="F611" s="4" t="e">
        <f t="shared" si="9"/>
        <v>#N/A</v>
      </c>
    </row>
    <row r="612" spans="5:6" x14ac:dyDescent="0.2">
      <c r="E612" s="5" t="e">
        <f>VLOOKUP(C612,'Revenue Accounts'!$A:$B,2,FALSE)*$D612</f>
        <v>#N/A</v>
      </c>
      <c r="F612" s="4" t="e">
        <f t="shared" si="9"/>
        <v>#N/A</v>
      </c>
    </row>
    <row r="613" spans="5:6" x14ac:dyDescent="0.2">
      <c r="E613" s="5" t="e">
        <f>VLOOKUP(C613,'Revenue Accounts'!$A:$B,2,FALSE)*$D613</f>
        <v>#N/A</v>
      </c>
      <c r="F613" s="4" t="e">
        <f t="shared" si="9"/>
        <v>#N/A</v>
      </c>
    </row>
    <row r="614" spans="5:6" x14ac:dyDescent="0.2">
      <c r="E614" s="5" t="e">
        <f>VLOOKUP(C614,'Revenue Accounts'!$A:$B,2,FALSE)*$D614</f>
        <v>#N/A</v>
      </c>
      <c r="F614" s="4" t="e">
        <f t="shared" si="9"/>
        <v>#N/A</v>
      </c>
    </row>
    <row r="615" spans="5:6" x14ac:dyDescent="0.2">
      <c r="E615" s="5" t="e">
        <f>VLOOKUP(C615,'Revenue Accounts'!$A:$B,2,FALSE)*$D615</f>
        <v>#N/A</v>
      </c>
      <c r="F615" s="4" t="e">
        <f t="shared" si="9"/>
        <v>#N/A</v>
      </c>
    </row>
    <row r="616" spans="5:6" x14ac:dyDescent="0.2">
      <c r="E616" s="5" t="e">
        <f>VLOOKUP(C616,'Revenue Accounts'!$A:$B,2,FALSE)*$D616</f>
        <v>#N/A</v>
      </c>
      <c r="F616" s="4" t="e">
        <f t="shared" si="9"/>
        <v>#N/A</v>
      </c>
    </row>
    <row r="617" spans="5:6" x14ac:dyDescent="0.2">
      <c r="E617" s="5" t="e">
        <f>VLOOKUP(C617,'Revenue Accounts'!$A:$B,2,FALSE)*$D617</f>
        <v>#N/A</v>
      </c>
      <c r="F617" s="4" t="e">
        <f t="shared" si="9"/>
        <v>#N/A</v>
      </c>
    </row>
    <row r="618" spans="5:6" x14ac:dyDescent="0.2">
      <c r="E618" s="5" t="e">
        <f>VLOOKUP(C618,'Revenue Accounts'!$A:$B,2,FALSE)*$D618</f>
        <v>#N/A</v>
      </c>
      <c r="F618" s="4" t="e">
        <f t="shared" si="9"/>
        <v>#N/A</v>
      </c>
    </row>
    <row r="619" spans="5:6" x14ac:dyDescent="0.2">
      <c r="E619" s="5" t="e">
        <f>VLOOKUP(C619,'Revenue Accounts'!$A:$B,2,FALSE)*$D619</f>
        <v>#N/A</v>
      </c>
      <c r="F619" s="4" t="e">
        <f t="shared" si="9"/>
        <v>#N/A</v>
      </c>
    </row>
    <row r="620" spans="5:6" x14ac:dyDescent="0.2">
      <c r="E620" s="5" t="e">
        <f>VLOOKUP(C620,'Revenue Accounts'!$A:$B,2,FALSE)*$D620</f>
        <v>#N/A</v>
      </c>
      <c r="F620" s="4" t="e">
        <f t="shared" si="9"/>
        <v>#N/A</v>
      </c>
    </row>
    <row r="621" spans="5:6" x14ac:dyDescent="0.2">
      <c r="E621" s="5" t="e">
        <f>VLOOKUP(C621,'Revenue Accounts'!$A:$B,2,FALSE)*$D621</f>
        <v>#N/A</v>
      </c>
      <c r="F621" s="4" t="e">
        <f t="shared" si="9"/>
        <v>#N/A</v>
      </c>
    </row>
    <row r="622" spans="5:6" x14ac:dyDescent="0.2">
      <c r="E622" s="5" t="e">
        <f>VLOOKUP(C622,'Revenue Accounts'!$A:$B,2,FALSE)*$D622</f>
        <v>#N/A</v>
      </c>
      <c r="F622" s="4" t="e">
        <f t="shared" si="9"/>
        <v>#N/A</v>
      </c>
    </row>
    <row r="623" spans="5:6" x14ac:dyDescent="0.2">
      <c r="E623" s="5" t="e">
        <f>VLOOKUP(C623,'Revenue Accounts'!$A:$B,2,FALSE)*$D623</f>
        <v>#N/A</v>
      </c>
      <c r="F623" s="4" t="e">
        <f t="shared" si="9"/>
        <v>#N/A</v>
      </c>
    </row>
    <row r="624" spans="5:6" x14ac:dyDescent="0.2">
      <c r="E624" s="5" t="e">
        <f>VLOOKUP(C624,'Revenue Accounts'!$A:$B,2,FALSE)*$D624</f>
        <v>#N/A</v>
      </c>
      <c r="F624" s="4" t="e">
        <f t="shared" si="9"/>
        <v>#N/A</v>
      </c>
    </row>
    <row r="625" spans="5:6" x14ac:dyDescent="0.2">
      <c r="E625" s="5" t="e">
        <f>VLOOKUP(C625,'Revenue Accounts'!$A:$B,2,FALSE)*$D625</f>
        <v>#N/A</v>
      </c>
      <c r="F625" s="4" t="e">
        <f t="shared" si="9"/>
        <v>#N/A</v>
      </c>
    </row>
    <row r="626" spans="5:6" x14ac:dyDescent="0.2">
      <c r="E626" s="5" t="e">
        <f>VLOOKUP(C626,'Revenue Accounts'!$A:$B,2,FALSE)*$D626</f>
        <v>#N/A</v>
      </c>
      <c r="F626" s="4" t="e">
        <f t="shared" si="9"/>
        <v>#N/A</v>
      </c>
    </row>
    <row r="627" spans="5:6" x14ac:dyDescent="0.2">
      <c r="E627" s="5" t="e">
        <f>VLOOKUP(C627,'Revenue Accounts'!$A:$B,2,FALSE)*$D627</f>
        <v>#N/A</v>
      </c>
      <c r="F627" s="4" t="e">
        <f t="shared" si="9"/>
        <v>#N/A</v>
      </c>
    </row>
    <row r="628" spans="5:6" x14ac:dyDescent="0.2">
      <c r="E628" s="5" t="e">
        <f>VLOOKUP(C628,'Revenue Accounts'!$A:$B,2,FALSE)*$D628</f>
        <v>#N/A</v>
      </c>
      <c r="F628" s="4" t="e">
        <f t="shared" si="9"/>
        <v>#N/A</v>
      </c>
    </row>
    <row r="629" spans="5:6" x14ac:dyDescent="0.2">
      <c r="E629" s="5" t="e">
        <f>VLOOKUP(C629,'Revenue Accounts'!$A:$B,2,FALSE)*$D629</f>
        <v>#N/A</v>
      </c>
      <c r="F629" s="4" t="e">
        <f t="shared" si="9"/>
        <v>#N/A</v>
      </c>
    </row>
    <row r="630" spans="5:6" x14ac:dyDescent="0.2">
      <c r="E630" s="5" t="e">
        <f>VLOOKUP(C630,'Revenue Accounts'!$A:$B,2,FALSE)*$D630</f>
        <v>#N/A</v>
      </c>
      <c r="F630" s="4" t="e">
        <f t="shared" si="9"/>
        <v>#N/A</v>
      </c>
    </row>
    <row r="631" spans="5:6" x14ac:dyDescent="0.2">
      <c r="E631" s="5" t="e">
        <f>VLOOKUP(C631,'Revenue Accounts'!$A:$B,2,FALSE)*$D631</f>
        <v>#N/A</v>
      </c>
      <c r="F631" s="4" t="e">
        <f t="shared" si="9"/>
        <v>#N/A</v>
      </c>
    </row>
    <row r="632" spans="5:6" x14ac:dyDescent="0.2">
      <c r="E632" s="5" t="e">
        <f>VLOOKUP(C632,'Revenue Accounts'!$A:$B,2,FALSE)*$D632</f>
        <v>#N/A</v>
      </c>
      <c r="F632" s="4" t="e">
        <f t="shared" si="9"/>
        <v>#N/A</v>
      </c>
    </row>
    <row r="633" spans="5:6" x14ac:dyDescent="0.2">
      <c r="E633" s="5" t="e">
        <f>VLOOKUP(C633,'Revenue Accounts'!$A:$B,2,FALSE)*$D633</f>
        <v>#N/A</v>
      </c>
      <c r="F633" s="4" t="e">
        <f t="shared" si="9"/>
        <v>#N/A</v>
      </c>
    </row>
    <row r="634" spans="5:6" x14ac:dyDescent="0.2">
      <c r="E634" s="5" t="e">
        <f>VLOOKUP(C634,'Revenue Accounts'!$A:$B,2,FALSE)*$D634</f>
        <v>#N/A</v>
      </c>
      <c r="F634" s="4" t="e">
        <f t="shared" si="9"/>
        <v>#N/A</v>
      </c>
    </row>
    <row r="635" spans="5:6" x14ac:dyDescent="0.2">
      <c r="E635" s="5" t="e">
        <f>VLOOKUP(C635,'Revenue Accounts'!$A:$B,2,FALSE)*$D635</f>
        <v>#N/A</v>
      </c>
      <c r="F635" s="4" t="e">
        <f t="shared" si="9"/>
        <v>#N/A</v>
      </c>
    </row>
    <row r="636" spans="5:6" x14ac:dyDescent="0.2">
      <c r="E636" s="5" t="e">
        <f>VLOOKUP(C636,'Revenue Accounts'!$A:$B,2,FALSE)*$D636</f>
        <v>#N/A</v>
      </c>
      <c r="F636" s="4" t="e">
        <f t="shared" si="9"/>
        <v>#N/A</v>
      </c>
    </row>
    <row r="637" spans="5:6" x14ac:dyDescent="0.2">
      <c r="E637" s="5" t="e">
        <f>VLOOKUP(C637,'Revenue Accounts'!$A:$B,2,FALSE)*$D637</f>
        <v>#N/A</v>
      </c>
      <c r="F637" s="4" t="e">
        <f t="shared" si="9"/>
        <v>#N/A</v>
      </c>
    </row>
    <row r="638" spans="5:6" x14ac:dyDescent="0.2">
      <c r="E638" s="5" t="e">
        <f>VLOOKUP(C638,'Revenue Accounts'!$A:$B,2,FALSE)*$D638</f>
        <v>#N/A</v>
      </c>
      <c r="F638" s="4" t="e">
        <f t="shared" si="9"/>
        <v>#N/A</v>
      </c>
    </row>
    <row r="639" spans="5:6" x14ac:dyDescent="0.2">
      <c r="E639" s="5" t="e">
        <f>VLOOKUP(C639,'Revenue Accounts'!$A:$B,2,FALSE)*$D639</f>
        <v>#N/A</v>
      </c>
      <c r="F639" s="4" t="e">
        <f t="shared" si="9"/>
        <v>#N/A</v>
      </c>
    </row>
    <row r="640" spans="5:6" x14ac:dyDescent="0.2">
      <c r="E640" s="5" t="e">
        <f>VLOOKUP(C640,'Revenue Accounts'!$A:$B,2,FALSE)*$D640</f>
        <v>#N/A</v>
      </c>
      <c r="F640" s="4" t="e">
        <f t="shared" si="9"/>
        <v>#N/A</v>
      </c>
    </row>
    <row r="641" spans="5:6" x14ac:dyDescent="0.2">
      <c r="E641" s="5" t="e">
        <f>VLOOKUP(C641,'Revenue Accounts'!$A:$B,2,FALSE)*$D641</f>
        <v>#N/A</v>
      </c>
      <c r="F641" s="4" t="e">
        <f t="shared" si="9"/>
        <v>#N/A</v>
      </c>
    </row>
    <row r="642" spans="5:6" x14ac:dyDescent="0.2">
      <c r="E642" s="5" t="e">
        <f>VLOOKUP(C642,'Revenue Accounts'!$A:$B,2,FALSE)*$D642</f>
        <v>#N/A</v>
      </c>
      <c r="F642" s="4" t="e">
        <f t="shared" si="9"/>
        <v>#N/A</v>
      </c>
    </row>
    <row r="643" spans="5:6" x14ac:dyDescent="0.2">
      <c r="E643" s="5" t="e">
        <f>VLOOKUP(C643,'Revenue Accounts'!$A:$B,2,FALSE)*$D643</f>
        <v>#N/A</v>
      </c>
      <c r="F643" s="4" t="e">
        <f t="shared" ref="F643:F706" si="10">$D643-$E643</f>
        <v>#N/A</v>
      </c>
    </row>
    <row r="644" spans="5:6" x14ac:dyDescent="0.2">
      <c r="E644" s="5" t="e">
        <f>VLOOKUP(C644,'Revenue Accounts'!$A:$B,2,FALSE)*$D644</f>
        <v>#N/A</v>
      </c>
      <c r="F644" s="4" t="e">
        <f t="shared" si="10"/>
        <v>#N/A</v>
      </c>
    </row>
    <row r="645" spans="5:6" x14ac:dyDescent="0.2">
      <c r="E645" s="5" t="e">
        <f>VLOOKUP(C645,'Revenue Accounts'!$A:$B,2,FALSE)*$D645</f>
        <v>#N/A</v>
      </c>
      <c r="F645" s="4" t="e">
        <f t="shared" si="10"/>
        <v>#N/A</v>
      </c>
    </row>
    <row r="646" spans="5:6" x14ac:dyDescent="0.2">
      <c r="E646" s="5" t="e">
        <f>VLOOKUP(C646,'Revenue Accounts'!$A:$B,2,FALSE)*$D646</f>
        <v>#N/A</v>
      </c>
      <c r="F646" s="4" t="e">
        <f t="shared" si="10"/>
        <v>#N/A</v>
      </c>
    </row>
    <row r="647" spans="5:6" x14ac:dyDescent="0.2">
      <c r="E647" s="5" t="e">
        <f>VLOOKUP(C647,'Revenue Accounts'!$A:$B,2,FALSE)*$D647</f>
        <v>#N/A</v>
      </c>
      <c r="F647" s="4" t="e">
        <f t="shared" si="10"/>
        <v>#N/A</v>
      </c>
    </row>
    <row r="648" spans="5:6" x14ac:dyDescent="0.2">
      <c r="E648" s="5" t="e">
        <f>VLOOKUP(C648,'Revenue Accounts'!$A:$B,2,FALSE)*$D648</f>
        <v>#N/A</v>
      </c>
      <c r="F648" s="4" t="e">
        <f t="shared" si="10"/>
        <v>#N/A</v>
      </c>
    </row>
    <row r="649" spans="5:6" x14ac:dyDescent="0.2">
      <c r="E649" s="5" t="e">
        <f>VLOOKUP(C649,'Revenue Accounts'!$A:$B,2,FALSE)*$D649</f>
        <v>#N/A</v>
      </c>
      <c r="F649" s="4" t="e">
        <f t="shared" si="10"/>
        <v>#N/A</v>
      </c>
    </row>
    <row r="650" spans="5:6" x14ac:dyDescent="0.2">
      <c r="E650" s="5" t="e">
        <f>VLOOKUP(C650,'Revenue Accounts'!$A:$B,2,FALSE)*$D650</f>
        <v>#N/A</v>
      </c>
      <c r="F650" s="4" t="e">
        <f t="shared" si="10"/>
        <v>#N/A</v>
      </c>
    </row>
    <row r="651" spans="5:6" x14ac:dyDescent="0.2">
      <c r="E651" s="5" t="e">
        <f>VLOOKUP(C651,'Revenue Accounts'!$A:$B,2,FALSE)*$D651</f>
        <v>#N/A</v>
      </c>
      <c r="F651" s="4" t="e">
        <f t="shared" si="10"/>
        <v>#N/A</v>
      </c>
    </row>
    <row r="652" spans="5:6" x14ac:dyDescent="0.2">
      <c r="E652" s="5" t="e">
        <f>VLOOKUP(C652,'Revenue Accounts'!$A:$B,2,FALSE)*$D652</f>
        <v>#N/A</v>
      </c>
      <c r="F652" s="4" t="e">
        <f t="shared" si="10"/>
        <v>#N/A</v>
      </c>
    </row>
    <row r="653" spans="5:6" x14ac:dyDescent="0.2">
      <c r="E653" s="5" t="e">
        <f>VLOOKUP(C653,'Revenue Accounts'!$A:$B,2,FALSE)*$D653</f>
        <v>#N/A</v>
      </c>
      <c r="F653" s="4" t="e">
        <f t="shared" si="10"/>
        <v>#N/A</v>
      </c>
    </row>
    <row r="654" spans="5:6" x14ac:dyDescent="0.2">
      <c r="E654" s="5" t="e">
        <f>VLOOKUP(C654,'Revenue Accounts'!$A:$B,2,FALSE)*$D654</f>
        <v>#N/A</v>
      </c>
      <c r="F654" s="4" t="e">
        <f t="shared" si="10"/>
        <v>#N/A</v>
      </c>
    </row>
    <row r="655" spans="5:6" x14ac:dyDescent="0.2">
      <c r="E655" s="5" t="e">
        <f>VLOOKUP(C655,'Revenue Accounts'!$A:$B,2,FALSE)*$D655</f>
        <v>#N/A</v>
      </c>
      <c r="F655" s="4" t="e">
        <f t="shared" si="10"/>
        <v>#N/A</v>
      </c>
    </row>
    <row r="656" spans="5:6" x14ac:dyDescent="0.2">
      <c r="E656" s="5" t="e">
        <f>VLOOKUP(C656,'Revenue Accounts'!$A:$B,2,FALSE)*$D656</f>
        <v>#N/A</v>
      </c>
      <c r="F656" s="4" t="e">
        <f t="shared" si="10"/>
        <v>#N/A</v>
      </c>
    </row>
    <row r="657" spans="5:6" x14ac:dyDescent="0.2">
      <c r="E657" s="5" t="e">
        <f>VLOOKUP(C657,'Revenue Accounts'!$A:$B,2,FALSE)*$D657</f>
        <v>#N/A</v>
      </c>
      <c r="F657" s="4" t="e">
        <f t="shared" si="10"/>
        <v>#N/A</v>
      </c>
    </row>
    <row r="658" spans="5:6" x14ac:dyDescent="0.2">
      <c r="E658" s="5" t="e">
        <f>VLOOKUP(C658,'Revenue Accounts'!$A:$B,2,FALSE)*$D658</f>
        <v>#N/A</v>
      </c>
      <c r="F658" s="4" t="e">
        <f t="shared" si="10"/>
        <v>#N/A</v>
      </c>
    </row>
    <row r="659" spans="5:6" x14ac:dyDescent="0.2">
      <c r="E659" s="5" t="e">
        <f>VLOOKUP(C659,'Revenue Accounts'!$A:$B,2,FALSE)*$D659</f>
        <v>#N/A</v>
      </c>
      <c r="F659" s="4" t="e">
        <f t="shared" si="10"/>
        <v>#N/A</v>
      </c>
    </row>
    <row r="660" spans="5:6" x14ac:dyDescent="0.2">
      <c r="E660" s="5" t="e">
        <f>VLOOKUP(C660,'Revenue Accounts'!$A:$B,2,FALSE)*$D660</f>
        <v>#N/A</v>
      </c>
      <c r="F660" s="4" t="e">
        <f t="shared" si="10"/>
        <v>#N/A</v>
      </c>
    </row>
    <row r="661" spans="5:6" x14ac:dyDescent="0.2">
      <c r="E661" s="5" t="e">
        <f>VLOOKUP(C661,'Revenue Accounts'!$A:$B,2,FALSE)*$D661</f>
        <v>#N/A</v>
      </c>
      <c r="F661" s="4" t="e">
        <f t="shared" si="10"/>
        <v>#N/A</v>
      </c>
    </row>
    <row r="662" spans="5:6" x14ac:dyDescent="0.2">
      <c r="E662" s="5" t="e">
        <f>VLOOKUP(C662,'Revenue Accounts'!$A:$B,2,FALSE)*$D662</f>
        <v>#N/A</v>
      </c>
      <c r="F662" s="4" t="e">
        <f t="shared" si="10"/>
        <v>#N/A</v>
      </c>
    </row>
    <row r="663" spans="5:6" x14ac:dyDescent="0.2">
      <c r="E663" s="5" t="e">
        <f>VLOOKUP(C663,'Revenue Accounts'!$A:$B,2,FALSE)*$D663</f>
        <v>#N/A</v>
      </c>
      <c r="F663" s="4" t="e">
        <f t="shared" si="10"/>
        <v>#N/A</v>
      </c>
    </row>
    <row r="664" spans="5:6" x14ac:dyDescent="0.2">
      <c r="E664" s="5" t="e">
        <f>VLOOKUP(C664,'Revenue Accounts'!$A:$B,2,FALSE)*$D664</f>
        <v>#N/A</v>
      </c>
      <c r="F664" s="4" t="e">
        <f t="shared" si="10"/>
        <v>#N/A</v>
      </c>
    </row>
    <row r="665" spans="5:6" x14ac:dyDescent="0.2">
      <c r="E665" s="5" t="e">
        <f>VLOOKUP(C665,'Revenue Accounts'!$A:$B,2,FALSE)*$D665</f>
        <v>#N/A</v>
      </c>
      <c r="F665" s="4" t="e">
        <f t="shared" si="10"/>
        <v>#N/A</v>
      </c>
    </row>
    <row r="666" spans="5:6" x14ac:dyDescent="0.2">
      <c r="E666" s="5" t="e">
        <f>VLOOKUP(C666,'Revenue Accounts'!$A:$B,2,FALSE)*$D666</f>
        <v>#N/A</v>
      </c>
      <c r="F666" s="4" t="e">
        <f t="shared" si="10"/>
        <v>#N/A</v>
      </c>
    </row>
    <row r="667" spans="5:6" x14ac:dyDescent="0.2">
      <c r="E667" s="5" t="e">
        <f>VLOOKUP(C667,'Revenue Accounts'!$A:$B,2,FALSE)*$D667</f>
        <v>#N/A</v>
      </c>
      <c r="F667" s="4" t="e">
        <f t="shared" si="10"/>
        <v>#N/A</v>
      </c>
    </row>
    <row r="668" spans="5:6" x14ac:dyDescent="0.2">
      <c r="E668" s="5" t="e">
        <f>VLOOKUP(C668,'Revenue Accounts'!$A:$B,2,FALSE)*$D668</f>
        <v>#N/A</v>
      </c>
      <c r="F668" s="4" t="e">
        <f t="shared" si="10"/>
        <v>#N/A</v>
      </c>
    </row>
    <row r="669" spans="5:6" x14ac:dyDescent="0.2">
      <c r="E669" s="5" t="e">
        <f>VLOOKUP(C669,'Revenue Accounts'!$A:$B,2,FALSE)*$D669</f>
        <v>#N/A</v>
      </c>
      <c r="F669" s="4" t="e">
        <f t="shared" si="10"/>
        <v>#N/A</v>
      </c>
    </row>
    <row r="670" spans="5:6" x14ac:dyDescent="0.2">
      <c r="E670" s="5" t="e">
        <f>VLOOKUP(C670,'Revenue Accounts'!$A:$B,2,FALSE)*$D670</f>
        <v>#N/A</v>
      </c>
      <c r="F670" s="4" t="e">
        <f t="shared" si="10"/>
        <v>#N/A</v>
      </c>
    </row>
    <row r="671" spans="5:6" x14ac:dyDescent="0.2">
      <c r="E671" s="5" t="e">
        <f>VLOOKUP(C671,'Revenue Accounts'!$A:$B,2,FALSE)*$D671</f>
        <v>#N/A</v>
      </c>
      <c r="F671" s="4" t="e">
        <f t="shared" si="10"/>
        <v>#N/A</v>
      </c>
    </row>
    <row r="672" spans="5:6" x14ac:dyDescent="0.2">
      <c r="E672" s="5" t="e">
        <f>VLOOKUP(C672,'Revenue Accounts'!$A:$B,2,FALSE)*$D672</f>
        <v>#N/A</v>
      </c>
      <c r="F672" s="4" t="e">
        <f t="shared" si="10"/>
        <v>#N/A</v>
      </c>
    </row>
    <row r="673" spans="5:6" x14ac:dyDescent="0.2">
      <c r="E673" s="5" t="e">
        <f>VLOOKUP(C673,'Revenue Accounts'!$A:$B,2,FALSE)*$D673</f>
        <v>#N/A</v>
      </c>
      <c r="F673" s="4" t="e">
        <f t="shared" si="10"/>
        <v>#N/A</v>
      </c>
    </row>
    <row r="674" spans="5:6" x14ac:dyDescent="0.2">
      <c r="E674" s="5" t="e">
        <f>VLOOKUP(C674,'Revenue Accounts'!$A:$B,2,FALSE)*$D674</f>
        <v>#N/A</v>
      </c>
      <c r="F674" s="4" t="e">
        <f t="shared" si="10"/>
        <v>#N/A</v>
      </c>
    </row>
    <row r="675" spans="5:6" x14ac:dyDescent="0.2">
      <c r="E675" s="5" t="e">
        <f>VLOOKUP(C675,'Revenue Accounts'!$A:$B,2,FALSE)*$D675</f>
        <v>#N/A</v>
      </c>
      <c r="F675" s="4" t="e">
        <f t="shared" si="10"/>
        <v>#N/A</v>
      </c>
    </row>
    <row r="676" spans="5:6" x14ac:dyDescent="0.2">
      <c r="E676" s="5" t="e">
        <f>VLOOKUP(C676,'Revenue Accounts'!$A:$B,2,FALSE)*$D676</f>
        <v>#N/A</v>
      </c>
      <c r="F676" s="4" t="e">
        <f t="shared" si="10"/>
        <v>#N/A</v>
      </c>
    </row>
    <row r="677" spans="5:6" x14ac:dyDescent="0.2">
      <c r="E677" s="5" t="e">
        <f>VLOOKUP(C677,'Revenue Accounts'!$A:$B,2,FALSE)*$D677</f>
        <v>#N/A</v>
      </c>
      <c r="F677" s="4" t="e">
        <f t="shared" si="10"/>
        <v>#N/A</v>
      </c>
    </row>
    <row r="678" spans="5:6" x14ac:dyDescent="0.2">
      <c r="E678" s="5" t="e">
        <f>VLOOKUP(C678,'Revenue Accounts'!$A:$B,2,FALSE)*$D678</f>
        <v>#N/A</v>
      </c>
      <c r="F678" s="4" t="e">
        <f t="shared" si="10"/>
        <v>#N/A</v>
      </c>
    </row>
    <row r="679" spans="5:6" x14ac:dyDescent="0.2">
      <c r="E679" s="5" t="e">
        <f>VLOOKUP(C679,'Revenue Accounts'!$A:$B,2,FALSE)*$D679</f>
        <v>#N/A</v>
      </c>
      <c r="F679" s="4" t="e">
        <f t="shared" si="10"/>
        <v>#N/A</v>
      </c>
    </row>
    <row r="680" spans="5:6" x14ac:dyDescent="0.2">
      <c r="E680" s="5" t="e">
        <f>VLOOKUP(C680,'Revenue Accounts'!$A:$B,2,FALSE)*$D680</f>
        <v>#N/A</v>
      </c>
      <c r="F680" s="4" t="e">
        <f t="shared" si="10"/>
        <v>#N/A</v>
      </c>
    </row>
    <row r="681" spans="5:6" x14ac:dyDescent="0.2">
      <c r="E681" s="5" t="e">
        <f>VLOOKUP(C681,'Revenue Accounts'!$A:$B,2,FALSE)*$D681</f>
        <v>#N/A</v>
      </c>
      <c r="F681" s="4" t="e">
        <f t="shared" si="10"/>
        <v>#N/A</v>
      </c>
    </row>
    <row r="682" spans="5:6" x14ac:dyDescent="0.2">
      <c r="E682" s="5" t="e">
        <f>VLOOKUP(C682,'Revenue Accounts'!$A:$B,2,FALSE)*$D682</f>
        <v>#N/A</v>
      </c>
      <c r="F682" s="4" t="e">
        <f t="shared" si="10"/>
        <v>#N/A</v>
      </c>
    </row>
    <row r="683" spans="5:6" x14ac:dyDescent="0.2">
      <c r="E683" s="5" t="e">
        <f>VLOOKUP(C683,'Revenue Accounts'!$A:$B,2,FALSE)*$D683</f>
        <v>#N/A</v>
      </c>
      <c r="F683" s="4" t="e">
        <f t="shared" si="10"/>
        <v>#N/A</v>
      </c>
    </row>
    <row r="684" spans="5:6" x14ac:dyDescent="0.2">
      <c r="E684" s="5" t="e">
        <f>VLOOKUP(C684,'Revenue Accounts'!$A:$B,2,FALSE)*$D684</f>
        <v>#N/A</v>
      </c>
      <c r="F684" s="4" t="e">
        <f t="shared" si="10"/>
        <v>#N/A</v>
      </c>
    </row>
    <row r="685" spans="5:6" x14ac:dyDescent="0.2">
      <c r="E685" s="5" t="e">
        <f>VLOOKUP(C685,'Revenue Accounts'!$A:$B,2,FALSE)*$D685</f>
        <v>#N/A</v>
      </c>
      <c r="F685" s="4" t="e">
        <f t="shared" si="10"/>
        <v>#N/A</v>
      </c>
    </row>
    <row r="686" spans="5:6" x14ac:dyDescent="0.2">
      <c r="E686" s="5" t="e">
        <f>VLOOKUP(C686,'Revenue Accounts'!$A:$B,2,FALSE)*$D686</f>
        <v>#N/A</v>
      </c>
      <c r="F686" s="4" t="e">
        <f t="shared" si="10"/>
        <v>#N/A</v>
      </c>
    </row>
    <row r="687" spans="5:6" x14ac:dyDescent="0.2">
      <c r="E687" s="5" t="e">
        <f>VLOOKUP(C687,'Revenue Accounts'!$A:$B,2,FALSE)*$D687</f>
        <v>#N/A</v>
      </c>
      <c r="F687" s="4" t="e">
        <f t="shared" si="10"/>
        <v>#N/A</v>
      </c>
    </row>
    <row r="688" spans="5:6" x14ac:dyDescent="0.2">
      <c r="E688" s="5" t="e">
        <f>VLOOKUP(C688,'Revenue Accounts'!$A:$B,2,FALSE)*$D688</f>
        <v>#N/A</v>
      </c>
      <c r="F688" s="4" t="e">
        <f t="shared" si="10"/>
        <v>#N/A</v>
      </c>
    </row>
    <row r="689" spans="5:6" x14ac:dyDescent="0.2">
      <c r="E689" s="5" t="e">
        <f>VLOOKUP(C689,'Revenue Accounts'!$A:$B,2,FALSE)*$D689</f>
        <v>#N/A</v>
      </c>
      <c r="F689" s="4" t="e">
        <f t="shared" si="10"/>
        <v>#N/A</v>
      </c>
    </row>
    <row r="690" spans="5:6" x14ac:dyDescent="0.2">
      <c r="E690" s="5" t="e">
        <f>VLOOKUP(C690,'Revenue Accounts'!$A:$B,2,FALSE)*$D690</f>
        <v>#N/A</v>
      </c>
      <c r="F690" s="4" t="e">
        <f t="shared" si="10"/>
        <v>#N/A</v>
      </c>
    </row>
    <row r="691" spans="5:6" x14ac:dyDescent="0.2">
      <c r="E691" s="5" t="e">
        <f>VLOOKUP(C691,'Revenue Accounts'!$A:$B,2,FALSE)*$D691</f>
        <v>#N/A</v>
      </c>
      <c r="F691" s="4" t="e">
        <f t="shared" si="10"/>
        <v>#N/A</v>
      </c>
    </row>
    <row r="692" spans="5:6" x14ac:dyDescent="0.2">
      <c r="E692" s="5" t="e">
        <f>VLOOKUP(C692,'Revenue Accounts'!$A:$B,2,FALSE)*$D692</f>
        <v>#N/A</v>
      </c>
      <c r="F692" s="4" t="e">
        <f t="shared" si="10"/>
        <v>#N/A</v>
      </c>
    </row>
    <row r="693" spans="5:6" x14ac:dyDescent="0.2">
      <c r="E693" s="5" t="e">
        <f>VLOOKUP(C693,'Revenue Accounts'!$A:$B,2,FALSE)*$D693</f>
        <v>#N/A</v>
      </c>
      <c r="F693" s="4" t="e">
        <f t="shared" si="10"/>
        <v>#N/A</v>
      </c>
    </row>
    <row r="694" spans="5:6" x14ac:dyDescent="0.2">
      <c r="E694" s="5" t="e">
        <f>VLOOKUP(C694,'Revenue Accounts'!$A:$B,2,FALSE)*$D694</f>
        <v>#N/A</v>
      </c>
      <c r="F694" s="4" t="e">
        <f t="shared" si="10"/>
        <v>#N/A</v>
      </c>
    </row>
    <row r="695" spans="5:6" x14ac:dyDescent="0.2">
      <c r="E695" s="5" t="e">
        <f>VLOOKUP(C695,'Revenue Accounts'!$A:$B,2,FALSE)*$D695</f>
        <v>#N/A</v>
      </c>
      <c r="F695" s="4" t="e">
        <f t="shared" si="10"/>
        <v>#N/A</v>
      </c>
    </row>
    <row r="696" spans="5:6" x14ac:dyDescent="0.2">
      <c r="E696" s="5" t="e">
        <f>VLOOKUP(C696,'Revenue Accounts'!$A:$B,2,FALSE)*$D696</f>
        <v>#N/A</v>
      </c>
      <c r="F696" s="4" t="e">
        <f t="shared" si="10"/>
        <v>#N/A</v>
      </c>
    </row>
    <row r="697" spans="5:6" x14ac:dyDescent="0.2">
      <c r="E697" s="5" t="e">
        <f>VLOOKUP(C697,'Revenue Accounts'!$A:$B,2,FALSE)*$D697</f>
        <v>#N/A</v>
      </c>
      <c r="F697" s="4" t="e">
        <f t="shared" si="10"/>
        <v>#N/A</v>
      </c>
    </row>
    <row r="698" spans="5:6" x14ac:dyDescent="0.2">
      <c r="E698" s="5" t="e">
        <f>VLOOKUP(C698,'Revenue Accounts'!$A:$B,2,FALSE)*$D698</f>
        <v>#N/A</v>
      </c>
      <c r="F698" s="4" t="e">
        <f t="shared" si="10"/>
        <v>#N/A</v>
      </c>
    </row>
    <row r="699" spans="5:6" x14ac:dyDescent="0.2">
      <c r="E699" s="5" t="e">
        <f>VLOOKUP(C699,'Revenue Accounts'!$A:$B,2,FALSE)*$D699</f>
        <v>#N/A</v>
      </c>
      <c r="F699" s="4" t="e">
        <f t="shared" si="10"/>
        <v>#N/A</v>
      </c>
    </row>
    <row r="700" spans="5:6" x14ac:dyDescent="0.2">
      <c r="E700" s="5" t="e">
        <f>VLOOKUP(C700,'Revenue Accounts'!$A:$B,2,FALSE)*$D700</f>
        <v>#N/A</v>
      </c>
      <c r="F700" s="4" t="e">
        <f t="shared" si="10"/>
        <v>#N/A</v>
      </c>
    </row>
    <row r="701" spans="5:6" x14ac:dyDescent="0.2">
      <c r="E701" s="5" t="e">
        <f>VLOOKUP(C701,'Revenue Accounts'!$A:$B,2,FALSE)*$D701</f>
        <v>#N/A</v>
      </c>
      <c r="F701" s="4" t="e">
        <f t="shared" si="10"/>
        <v>#N/A</v>
      </c>
    </row>
    <row r="702" spans="5:6" x14ac:dyDescent="0.2">
      <c r="E702" s="5" t="e">
        <f>VLOOKUP(C702,'Revenue Accounts'!$A:$B,2,FALSE)*$D702</f>
        <v>#N/A</v>
      </c>
      <c r="F702" s="4" t="e">
        <f t="shared" si="10"/>
        <v>#N/A</v>
      </c>
    </row>
    <row r="703" spans="5:6" x14ac:dyDescent="0.2">
      <c r="E703" s="5" t="e">
        <f>VLOOKUP(C703,'Revenue Accounts'!$A:$B,2,FALSE)*$D703</f>
        <v>#N/A</v>
      </c>
      <c r="F703" s="4" t="e">
        <f t="shared" si="10"/>
        <v>#N/A</v>
      </c>
    </row>
    <row r="704" spans="5:6" x14ac:dyDescent="0.2">
      <c r="E704" s="5" t="e">
        <f>VLOOKUP(C704,'Revenue Accounts'!$A:$B,2,FALSE)*$D704</f>
        <v>#N/A</v>
      </c>
      <c r="F704" s="4" t="e">
        <f t="shared" si="10"/>
        <v>#N/A</v>
      </c>
    </row>
    <row r="705" spans="5:6" x14ac:dyDescent="0.2">
      <c r="E705" s="5" t="e">
        <f>VLOOKUP(C705,'Revenue Accounts'!$A:$B,2,FALSE)*$D705</f>
        <v>#N/A</v>
      </c>
      <c r="F705" s="4" t="e">
        <f t="shared" si="10"/>
        <v>#N/A</v>
      </c>
    </row>
    <row r="706" spans="5:6" x14ac:dyDescent="0.2">
      <c r="E706" s="5" t="e">
        <f>VLOOKUP(C706,'Revenue Accounts'!$A:$B,2,FALSE)*$D706</f>
        <v>#N/A</v>
      </c>
      <c r="F706" s="4" t="e">
        <f t="shared" si="10"/>
        <v>#N/A</v>
      </c>
    </row>
    <row r="707" spans="5:6" x14ac:dyDescent="0.2">
      <c r="E707" s="5" t="e">
        <f>VLOOKUP(C707,'Revenue Accounts'!$A:$B,2,FALSE)*$D707</f>
        <v>#N/A</v>
      </c>
      <c r="F707" s="4" t="e">
        <f t="shared" ref="F707:F770" si="11">$D707-$E707</f>
        <v>#N/A</v>
      </c>
    </row>
    <row r="708" spans="5:6" x14ac:dyDescent="0.2">
      <c r="E708" s="5" t="e">
        <f>VLOOKUP(C708,'Revenue Accounts'!$A:$B,2,FALSE)*$D708</f>
        <v>#N/A</v>
      </c>
      <c r="F708" s="4" t="e">
        <f t="shared" si="11"/>
        <v>#N/A</v>
      </c>
    </row>
    <row r="709" spans="5:6" x14ac:dyDescent="0.2">
      <c r="E709" s="5" t="e">
        <f>VLOOKUP(C709,'Revenue Accounts'!$A:$B,2,FALSE)*$D709</f>
        <v>#N/A</v>
      </c>
      <c r="F709" s="4" t="e">
        <f t="shared" si="11"/>
        <v>#N/A</v>
      </c>
    </row>
    <row r="710" spans="5:6" x14ac:dyDescent="0.2">
      <c r="E710" s="5" t="e">
        <f>VLOOKUP(C710,'Revenue Accounts'!$A:$B,2,FALSE)*$D710</f>
        <v>#N/A</v>
      </c>
      <c r="F710" s="4" t="e">
        <f t="shared" si="11"/>
        <v>#N/A</v>
      </c>
    </row>
    <row r="711" spans="5:6" x14ac:dyDescent="0.2">
      <c r="E711" s="5" t="e">
        <f>VLOOKUP(C711,'Revenue Accounts'!$A:$B,2,FALSE)*$D711</f>
        <v>#N/A</v>
      </c>
      <c r="F711" s="4" t="e">
        <f t="shared" si="11"/>
        <v>#N/A</v>
      </c>
    </row>
    <row r="712" spans="5:6" x14ac:dyDescent="0.2">
      <c r="E712" s="5" t="e">
        <f>VLOOKUP(C712,'Revenue Accounts'!$A:$B,2,FALSE)*$D712</f>
        <v>#N/A</v>
      </c>
      <c r="F712" s="4" t="e">
        <f t="shared" si="11"/>
        <v>#N/A</v>
      </c>
    </row>
    <row r="713" spans="5:6" x14ac:dyDescent="0.2">
      <c r="E713" s="5" t="e">
        <f>VLOOKUP(C713,'Revenue Accounts'!$A:$B,2,FALSE)*$D713</f>
        <v>#N/A</v>
      </c>
      <c r="F713" s="4" t="e">
        <f t="shared" si="11"/>
        <v>#N/A</v>
      </c>
    </row>
    <row r="714" spans="5:6" x14ac:dyDescent="0.2">
      <c r="E714" s="5" t="e">
        <f>VLOOKUP(C714,'Revenue Accounts'!$A:$B,2,FALSE)*$D714</f>
        <v>#N/A</v>
      </c>
      <c r="F714" s="4" t="e">
        <f t="shared" si="11"/>
        <v>#N/A</v>
      </c>
    </row>
    <row r="715" spans="5:6" x14ac:dyDescent="0.2">
      <c r="E715" s="5" t="e">
        <f>VLOOKUP(C715,'Revenue Accounts'!$A:$B,2,FALSE)*$D715</f>
        <v>#N/A</v>
      </c>
      <c r="F715" s="4" t="e">
        <f t="shared" si="11"/>
        <v>#N/A</v>
      </c>
    </row>
    <row r="716" spans="5:6" x14ac:dyDescent="0.2">
      <c r="E716" s="5" t="e">
        <f>VLOOKUP(C716,'Revenue Accounts'!$A:$B,2,FALSE)*$D716</f>
        <v>#N/A</v>
      </c>
      <c r="F716" s="4" t="e">
        <f t="shared" si="11"/>
        <v>#N/A</v>
      </c>
    </row>
    <row r="717" spans="5:6" x14ac:dyDescent="0.2">
      <c r="E717" s="5" t="e">
        <f>VLOOKUP(C717,'Revenue Accounts'!$A:$B,2,FALSE)*$D717</f>
        <v>#N/A</v>
      </c>
      <c r="F717" s="4" t="e">
        <f t="shared" si="11"/>
        <v>#N/A</v>
      </c>
    </row>
    <row r="718" spans="5:6" x14ac:dyDescent="0.2">
      <c r="E718" s="5" t="e">
        <f>VLOOKUP(C718,'Revenue Accounts'!$A:$B,2,FALSE)*$D718</f>
        <v>#N/A</v>
      </c>
      <c r="F718" s="4" t="e">
        <f t="shared" si="11"/>
        <v>#N/A</v>
      </c>
    </row>
    <row r="719" spans="5:6" x14ac:dyDescent="0.2">
      <c r="E719" s="5" t="e">
        <f>VLOOKUP(C719,'Revenue Accounts'!$A:$B,2,FALSE)*$D719</f>
        <v>#N/A</v>
      </c>
      <c r="F719" s="4" t="e">
        <f t="shared" si="11"/>
        <v>#N/A</v>
      </c>
    </row>
    <row r="720" spans="5:6" x14ac:dyDescent="0.2">
      <c r="E720" s="5" t="e">
        <f>VLOOKUP(C720,'Revenue Accounts'!$A:$B,2,FALSE)*$D720</f>
        <v>#N/A</v>
      </c>
      <c r="F720" s="4" t="e">
        <f t="shared" si="11"/>
        <v>#N/A</v>
      </c>
    </row>
    <row r="721" spans="5:6" x14ac:dyDescent="0.2">
      <c r="E721" s="5" t="e">
        <f>VLOOKUP(C721,'Revenue Accounts'!$A:$B,2,FALSE)*$D721</f>
        <v>#N/A</v>
      </c>
      <c r="F721" s="4" t="e">
        <f t="shared" si="11"/>
        <v>#N/A</v>
      </c>
    </row>
    <row r="722" spans="5:6" x14ac:dyDescent="0.2">
      <c r="E722" s="5" t="e">
        <f>VLOOKUP(C722,'Revenue Accounts'!$A:$B,2,FALSE)*$D722</f>
        <v>#N/A</v>
      </c>
      <c r="F722" s="4" t="e">
        <f t="shared" si="11"/>
        <v>#N/A</v>
      </c>
    </row>
    <row r="723" spans="5:6" x14ac:dyDescent="0.2">
      <c r="E723" s="5" t="e">
        <f>VLOOKUP(C723,'Revenue Accounts'!$A:$B,2,FALSE)*$D723</f>
        <v>#N/A</v>
      </c>
      <c r="F723" s="4" t="e">
        <f t="shared" si="11"/>
        <v>#N/A</v>
      </c>
    </row>
    <row r="724" spans="5:6" x14ac:dyDescent="0.2">
      <c r="E724" s="5" t="e">
        <f>VLOOKUP(C724,'Revenue Accounts'!$A:$B,2,FALSE)*$D724</f>
        <v>#N/A</v>
      </c>
      <c r="F724" s="4" t="e">
        <f t="shared" si="11"/>
        <v>#N/A</v>
      </c>
    </row>
    <row r="725" spans="5:6" x14ac:dyDescent="0.2">
      <c r="E725" s="5" t="e">
        <f>VLOOKUP(C725,'Revenue Accounts'!$A:$B,2,FALSE)*$D725</f>
        <v>#N/A</v>
      </c>
      <c r="F725" s="4" t="e">
        <f t="shared" si="11"/>
        <v>#N/A</v>
      </c>
    </row>
    <row r="726" spans="5:6" x14ac:dyDescent="0.2">
      <c r="E726" s="5" t="e">
        <f>VLOOKUP(C726,'Revenue Accounts'!$A:$B,2,FALSE)*$D726</f>
        <v>#N/A</v>
      </c>
      <c r="F726" s="4" t="e">
        <f t="shared" si="11"/>
        <v>#N/A</v>
      </c>
    </row>
    <row r="727" spans="5:6" x14ac:dyDescent="0.2">
      <c r="E727" s="5" t="e">
        <f>VLOOKUP(C727,'Revenue Accounts'!$A:$B,2,FALSE)*$D727</f>
        <v>#N/A</v>
      </c>
      <c r="F727" s="4" t="e">
        <f t="shared" si="11"/>
        <v>#N/A</v>
      </c>
    </row>
    <row r="728" spans="5:6" x14ac:dyDescent="0.2">
      <c r="E728" s="5" t="e">
        <f>VLOOKUP(C728,'Revenue Accounts'!$A:$B,2,FALSE)*$D728</f>
        <v>#N/A</v>
      </c>
      <c r="F728" s="4" t="e">
        <f t="shared" si="11"/>
        <v>#N/A</v>
      </c>
    </row>
    <row r="729" spans="5:6" x14ac:dyDescent="0.2">
      <c r="E729" s="5" t="e">
        <f>VLOOKUP(C729,'Revenue Accounts'!$A:$B,2,FALSE)*$D729</f>
        <v>#N/A</v>
      </c>
      <c r="F729" s="4" t="e">
        <f t="shared" si="11"/>
        <v>#N/A</v>
      </c>
    </row>
    <row r="730" spans="5:6" x14ac:dyDescent="0.2">
      <c r="E730" s="5" t="e">
        <f>VLOOKUP(C730,'Revenue Accounts'!$A:$B,2,FALSE)*$D730</f>
        <v>#N/A</v>
      </c>
      <c r="F730" s="4" t="e">
        <f t="shared" si="11"/>
        <v>#N/A</v>
      </c>
    </row>
    <row r="731" spans="5:6" x14ac:dyDescent="0.2">
      <c r="E731" s="5" t="e">
        <f>VLOOKUP(C731,'Revenue Accounts'!$A:$B,2,FALSE)*$D731</f>
        <v>#N/A</v>
      </c>
      <c r="F731" s="4" t="e">
        <f t="shared" si="11"/>
        <v>#N/A</v>
      </c>
    </row>
    <row r="732" spans="5:6" x14ac:dyDescent="0.2">
      <c r="E732" s="5" t="e">
        <f>VLOOKUP(C732,'Revenue Accounts'!$A:$B,2,FALSE)*$D732</f>
        <v>#N/A</v>
      </c>
      <c r="F732" s="4" t="e">
        <f t="shared" si="11"/>
        <v>#N/A</v>
      </c>
    </row>
    <row r="733" spans="5:6" x14ac:dyDescent="0.2">
      <c r="E733" s="5" t="e">
        <f>VLOOKUP(C733,'Revenue Accounts'!$A:$B,2,FALSE)*$D733</f>
        <v>#N/A</v>
      </c>
      <c r="F733" s="4" t="e">
        <f t="shared" si="11"/>
        <v>#N/A</v>
      </c>
    </row>
    <row r="734" spans="5:6" x14ac:dyDescent="0.2">
      <c r="E734" s="5" t="e">
        <f>VLOOKUP(C734,'Revenue Accounts'!$A:$B,2,FALSE)*$D734</f>
        <v>#N/A</v>
      </c>
      <c r="F734" s="4" t="e">
        <f t="shared" si="11"/>
        <v>#N/A</v>
      </c>
    </row>
    <row r="735" spans="5:6" x14ac:dyDescent="0.2">
      <c r="E735" s="5" t="e">
        <f>VLOOKUP(C735,'Revenue Accounts'!$A:$B,2,FALSE)*$D735</f>
        <v>#N/A</v>
      </c>
      <c r="F735" s="4" t="e">
        <f t="shared" si="11"/>
        <v>#N/A</v>
      </c>
    </row>
    <row r="736" spans="5:6" x14ac:dyDescent="0.2">
      <c r="E736" s="5" t="e">
        <f>VLOOKUP(C736,'Revenue Accounts'!$A:$B,2,FALSE)*$D736</f>
        <v>#N/A</v>
      </c>
      <c r="F736" s="4" t="e">
        <f t="shared" si="11"/>
        <v>#N/A</v>
      </c>
    </row>
    <row r="737" spans="5:6" x14ac:dyDescent="0.2">
      <c r="E737" s="5" t="e">
        <f>VLOOKUP(C737,'Revenue Accounts'!$A:$B,2,FALSE)*$D737</f>
        <v>#N/A</v>
      </c>
      <c r="F737" s="4" t="e">
        <f t="shared" si="11"/>
        <v>#N/A</v>
      </c>
    </row>
    <row r="738" spans="5:6" x14ac:dyDescent="0.2">
      <c r="E738" s="5" t="e">
        <f>VLOOKUP(C738,'Revenue Accounts'!$A:$B,2,FALSE)*$D738</f>
        <v>#N/A</v>
      </c>
      <c r="F738" s="4" t="e">
        <f t="shared" si="11"/>
        <v>#N/A</v>
      </c>
    </row>
    <row r="739" spans="5:6" x14ac:dyDescent="0.2">
      <c r="E739" s="5" t="e">
        <f>VLOOKUP(C739,'Revenue Accounts'!$A:$B,2,FALSE)*$D739</f>
        <v>#N/A</v>
      </c>
      <c r="F739" s="4" t="e">
        <f t="shared" si="11"/>
        <v>#N/A</v>
      </c>
    </row>
    <row r="740" spans="5:6" x14ac:dyDescent="0.2">
      <c r="E740" s="5" t="e">
        <f>VLOOKUP(C740,'Revenue Accounts'!$A:$B,2,FALSE)*$D740</f>
        <v>#N/A</v>
      </c>
      <c r="F740" s="4" t="e">
        <f t="shared" si="11"/>
        <v>#N/A</v>
      </c>
    </row>
    <row r="741" spans="5:6" x14ac:dyDescent="0.2">
      <c r="E741" s="5" t="e">
        <f>VLOOKUP(C741,'Revenue Accounts'!$A:$B,2,FALSE)*$D741</f>
        <v>#N/A</v>
      </c>
      <c r="F741" s="4" t="e">
        <f t="shared" si="11"/>
        <v>#N/A</v>
      </c>
    </row>
    <row r="742" spans="5:6" x14ac:dyDescent="0.2">
      <c r="E742" s="5" t="e">
        <f>VLOOKUP(C742,'Revenue Accounts'!$A:$B,2,FALSE)*$D742</f>
        <v>#N/A</v>
      </c>
      <c r="F742" s="4" t="e">
        <f t="shared" si="11"/>
        <v>#N/A</v>
      </c>
    </row>
    <row r="743" spans="5:6" x14ac:dyDescent="0.2">
      <c r="E743" s="5" t="e">
        <f>VLOOKUP(C743,'Revenue Accounts'!$A:$B,2,FALSE)*$D743</f>
        <v>#N/A</v>
      </c>
      <c r="F743" s="4" t="e">
        <f t="shared" si="11"/>
        <v>#N/A</v>
      </c>
    </row>
    <row r="744" spans="5:6" x14ac:dyDescent="0.2">
      <c r="E744" s="5" t="e">
        <f>VLOOKUP(C744,'Revenue Accounts'!$A:$B,2,FALSE)*$D744</f>
        <v>#N/A</v>
      </c>
      <c r="F744" s="4" t="e">
        <f t="shared" si="11"/>
        <v>#N/A</v>
      </c>
    </row>
    <row r="745" spans="5:6" x14ac:dyDescent="0.2">
      <c r="E745" s="5" t="e">
        <f>VLOOKUP(C745,'Revenue Accounts'!$A:$B,2,FALSE)*$D745</f>
        <v>#N/A</v>
      </c>
      <c r="F745" s="4" t="e">
        <f t="shared" si="11"/>
        <v>#N/A</v>
      </c>
    </row>
    <row r="746" spans="5:6" x14ac:dyDescent="0.2">
      <c r="E746" s="5" t="e">
        <f>VLOOKUP(C746,'Revenue Accounts'!$A:$B,2,FALSE)*$D746</f>
        <v>#N/A</v>
      </c>
      <c r="F746" s="4" t="e">
        <f t="shared" si="11"/>
        <v>#N/A</v>
      </c>
    </row>
    <row r="747" spans="5:6" x14ac:dyDescent="0.2">
      <c r="E747" s="5" t="e">
        <f>VLOOKUP(C747,'Revenue Accounts'!$A:$B,2,FALSE)*$D747</f>
        <v>#N/A</v>
      </c>
      <c r="F747" s="4" t="e">
        <f t="shared" si="11"/>
        <v>#N/A</v>
      </c>
    </row>
    <row r="748" spans="5:6" x14ac:dyDescent="0.2">
      <c r="E748" s="5" t="e">
        <f>VLOOKUP(C748,'Revenue Accounts'!$A:$B,2,FALSE)*$D748</f>
        <v>#N/A</v>
      </c>
      <c r="F748" s="4" t="e">
        <f t="shared" si="11"/>
        <v>#N/A</v>
      </c>
    </row>
    <row r="749" spans="5:6" x14ac:dyDescent="0.2">
      <c r="E749" s="5" t="e">
        <f>VLOOKUP(C749,'Revenue Accounts'!$A:$B,2,FALSE)*$D749</f>
        <v>#N/A</v>
      </c>
      <c r="F749" s="4" t="e">
        <f t="shared" si="11"/>
        <v>#N/A</v>
      </c>
    </row>
    <row r="750" spans="5:6" x14ac:dyDescent="0.2">
      <c r="E750" s="5" t="e">
        <f>VLOOKUP(C750,'Revenue Accounts'!$A:$B,2,FALSE)*$D750</f>
        <v>#N/A</v>
      </c>
      <c r="F750" s="4" t="e">
        <f t="shared" si="11"/>
        <v>#N/A</v>
      </c>
    </row>
    <row r="751" spans="5:6" x14ac:dyDescent="0.2">
      <c r="E751" s="5" t="e">
        <f>VLOOKUP(C751,'Revenue Accounts'!$A:$B,2,FALSE)*$D751</f>
        <v>#N/A</v>
      </c>
      <c r="F751" s="4" t="e">
        <f t="shared" si="11"/>
        <v>#N/A</v>
      </c>
    </row>
    <row r="752" spans="5:6" x14ac:dyDescent="0.2">
      <c r="E752" s="5" t="e">
        <f>VLOOKUP(C752,'Revenue Accounts'!$A:$B,2,FALSE)*$D752</f>
        <v>#N/A</v>
      </c>
      <c r="F752" s="4" t="e">
        <f t="shared" si="11"/>
        <v>#N/A</v>
      </c>
    </row>
    <row r="753" spans="5:6" x14ac:dyDescent="0.2">
      <c r="E753" s="5" t="e">
        <f>VLOOKUP(C753,'Revenue Accounts'!$A:$B,2,FALSE)*$D753</f>
        <v>#N/A</v>
      </c>
      <c r="F753" s="4" t="e">
        <f t="shared" si="11"/>
        <v>#N/A</v>
      </c>
    </row>
    <row r="754" spans="5:6" x14ac:dyDescent="0.2">
      <c r="E754" s="5" t="e">
        <f>VLOOKUP(C754,'Revenue Accounts'!$A:$B,2,FALSE)*$D754</f>
        <v>#N/A</v>
      </c>
      <c r="F754" s="4" t="e">
        <f t="shared" si="11"/>
        <v>#N/A</v>
      </c>
    </row>
    <row r="755" spans="5:6" x14ac:dyDescent="0.2">
      <c r="E755" s="5" t="e">
        <f>VLOOKUP(C755,'Revenue Accounts'!$A:$B,2,FALSE)*$D755</f>
        <v>#N/A</v>
      </c>
      <c r="F755" s="4" t="e">
        <f t="shared" si="11"/>
        <v>#N/A</v>
      </c>
    </row>
    <row r="756" spans="5:6" x14ac:dyDescent="0.2">
      <c r="E756" s="5" t="e">
        <f>VLOOKUP(C756,'Revenue Accounts'!$A:$B,2,FALSE)*$D756</f>
        <v>#N/A</v>
      </c>
      <c r="F756" s="4" t="e">
        <f t="shared" si="11"/>
        <v>#N/A</v>
      </c>
    </row>
    <row r="757" spans="5:6" x14ac:dyDescent="0.2">
      <c r="E757" s="5" t="e">
        <f>VLOOKUP(C757,'Revenue Accounts'!$A:$B,2,FALSE)*$D757</f>
        <v>#N/A</v>
      </c>
      <c r="F757" s="4" t="e">
        <f t="shared" si="11"/>
        <v>#N/A</v>
      </c>
    </row>
    <row r="758" spans="5:6" x14ac:dyDescent="0.2">
      <c r="E758" s="5" t="e">
        <f>VLOOKUP(C758,'Revenue Accounts'!$A:$B,2,FALSE)*$D758</f>
        <v>#N/A</v>
      </c>
      <c r="F758" s="4" t="e">
        <f t="shared" si="11"/>
        <v>#N/A</v>
      </c>
    </row>
    <row r="759" spans="5:6" x14ac:dyDescent="0.2">
      <c r="E759" s="5" t="e">
        <f>VLOOKUP(C759,'Revenue Accounts'!$A:$B,2,FALSE)*$D759</f>
        <v>#N/A</v>
      </c>
      <c r="F759" s="4" t="e">
        <f t="shared" si="11"/>
        <v>#N/A</v>
      </c>
    </row>
    <row r="760" spans="5:6" x14ac:dyDescent="0.2">
      <c r="E760" s="5" t="e">
        <f>VLOOKUP(C760,'Revenue Accounts'!$A:$B,2,FALSE)*$D760</f>
        <v>#N/A</v>
      </c>
      <c r="F760" s="4" t="e">
        <f t="shared" si="11"/>
        <v>#N/A</v>
      </c>
    </row>
    <row r="761" spans="5:6" x14ac:dyDescent="0.2">
      <c r="E761" s="5" t="e">
        <f>VLOOKUP(C761,'Revenue Accounts'!$A:$B,2,FALSE)*$D761</f>
        <v>#N/A</v>
      </c>
      <c r="F761" s="4" t="e">
        <f t="shared" si="11"/>
        <v>#N/A</v>
      </c>
    </row>
    <row r="762" spans="5:6" x14ac:dyDescent="0.2">
      <c r="E762" s="5" t="e">
        <f>VLOOKUP(C762,'Revenue Accounts'!$A:$B,2,FALSE)*$D762</f>
        <v>#N/A</v>
      </c>
      <c r="F762" s="4" t="e">
        <f t="shared" si="11"/>
        <v>#N/A</v>
      </c>
    </row>
    <row r="763" spans="5:6" x14ac:dyDescent="0.2">
      <c r="E763" s="5" t="e">
        <f>VLOOKUP(C763,'Revenue Accounts'!$A:$B,2,FALSE)*$D763</f>
        <v>#N/A</v>
      </c>
      <c r="F763" s="4" t="e">
        <f t="shared" si="11"/>
        <v>#N/A</v>
      </c>
    </row>
    <row r="764" spans="5:6" x14ac:dyDescent="0.2">
      <c r="E764" s="5" t="e">
        <f>VLOOKUP(C764,'Revenue Accounts'!$A:$B,2,FALSE)*$D764</f>
        <v>#N/A</v>
      </c>
      <c r="F764" s="4" t="e">
        <f t="shared" si="11"/>
        <v>#N/A</v>
      </c>
    </row>
    <row r="765" spans="5:6" x14ac:dyDescent="0.2">
      <c r="E765" s="5" t="e">
        <f>VLOOKUP(C765,'Revenue Accounts'!$A:$B,2,FALSE)*$D765</f>
        <v>#N/A</v>
      </c>
      <c r="F765" s="4" t="e">
        <f t="shared" si="11"/>
        <v>#N/A</v>
      </c>
    </row>
    <row r="766" spans="5:6" x14ac:dyDescent="0.2">
      <c r="E766" s="5" t="e">
        <f>VLOOKUP(C766,'Revenue Accounts'!$A:$B,2,FALSE)*$D766</f>
        <v>#N/A</v>
      </c>
      <c r="F766" s="4" t="e">
        <f t="shared" si="11"/>
        <v>#N/A</v>
      </c>
    </row>
    <row r="767" spans="5:6" x14ac:dyDescent="0.2">
      <c r="E767" s="5" t="e">
        <f>VLOOKUP(C767,'Revenue Accounts'!$A:$B,2,FALSE)*$D767</f>
        <v>#N/A</v>
      </c>
      <c r="F767" s="4" t="e">
        <f t="shared" si="11"/>
        <v>#N/A</v>
      </c>
    </row>
    <row r="768" spans="5:6" x14ac:dyDescent="0.2">
      <c r="E768" s="5" t="e">
        <f>VLOOKUP(C768,'Revenue Accounts'!$A:$B,2,FALSE)*$D768</f>
        <v>#N/A</v>
      </c>
      <c r="F768" s="4" t="e">
        <f t="shared" si="11"/>
        <v>#N/A</v>
      </c>
    </row>
    <row r="769" spans="5:6" x14ac:dyDescent="0.2">
      <c r="E769" s="5" t="e">
        <f>VLOOKUP(C769,'Revenue Accounts'!$A:$B,2,FALSE)*$D769</f>
        <v>#N/A</v>
      </c>
      <c r="F769" s="4" t="e">
        <f t="shared" si="11"/>
        <v>#N/A</v>
      </c>
    </row>
    <row r="770" spans="5:6" x14ac:dyDescent="0.2">
      <c r="E770" s="5" t="e">
        <f>VLOOKUP(C770,'Revenue Accounts'!$A:$B,2,FALSE)*$D770</f>
        <v>#N/A</v>
      </c>
      <c r="F770" s="4" t="e">
        <f t="shared" si="11"/>
        <v>#N/A</v>
      </c>
    </row>
    <row r="771" spans="5:6" x14ac:dyDescent="0.2">
      <c r="E771" s="5" t="e">
        <f>VLOOKUP(C771,'Revenue Accounts'!$A:$B,2,FALSE)*$D771</f>
        <v>#N/A</v>
      </c>
      <c r="F771" s="4" t="e">
        <f t="shared" ref="F771:F834" si="12">$D771-$E771</f>
        <v>#N/A</v>
      </c>
    </row>
    <row r="772" spans="5:6" x14ac:dyDescent="0.2">
      <c r="E772" s="5" t="e">
        <f>VLOOKUP(C772,'Revenue Accounts'!$A:$B,2,FALSE)*$D772</f>
        <v>#N/A</v>
      </c>
      <c r="F772" s="4" t="e">
        <f t="shared" si="12"/>
        <v>#N/A</v>
      </c>
    </row>
    <row r="773" spans="5:6" x14ac:dyDescent="0.2">
      <c r="E773" s="5" t="e">
        <f>VLOOKUP(C773,'Revenue Accounts'!$A:$B,2,FALSE)*$D773</f>
        <v>#N/A</v>
      </c>
      <c r="F773" s="4" t="e">
        <f t="shared" si="12"/>
        <v>#N/A</v>
      </c>
    </row>
    <row r="774" spans="5:6" x14ac:dyDescent="0.2">
      <c r="E774" s="5" t="e">
        <f>VLOOKUP(C774,'Revenue Accounts'!$A:$B,2,FALSE)*$D774</f>
        <v>#N/A</v>
      </c>
      <c r="F774" s="4" t="e">
        <f t="shared" si="12"/>
        <v>#N/A</v>
      </c>
    </row>
    <row r="775" spans="5:6" x14ac:dyDescent="0.2">
      <c r="E775" s="5" t="e">
        <f>VLOOKUP(C775,'Revenue Accounts'!$A:$B,2,FALSE)*$D775</f>
        <v>#N/A</v>
      </c>
      <c r="F775" s="4" t="e">
        <f t="shared" si="12"/>
        <v>#N/A</v>
      </c>
    </row>
    <row r="776" spans="5:6" x14ac:dyDescent="0.2">
      <c r="E776" s="5" t="e">
        <f>VLOOKUP(C776,'Revenue Accounts'!$A:$B,2,FALSE)*$D776</f>
        <v>#N/A</v>
      </c>
      <c r="F776" s="4" t="e">
        <f t="shared" si="12"/>
        <v>#N/A</v>
      </c>
    </row>
    <row r="777" spans="5:6" x14ac:dyDescent="0.2">
      <c r="E777" s="5" t="e">
        <f>VLOOKUP(C777,'Revenue Accounts'!$A:$B,2,FALSE)*$D777</f>
        <v>#N/A</v>
      </c>
      <c r="F777" s="4" t="e">
        <f t="shared" si="12"/>
        <v>#N/A</v>
      </c>
    </row>
    <row r="778" spans="5:6" x14ac:dyDescent="0.2">
      <c r="E778" s="5" t="e">
        <f>VLOOKUP(C778,'Revenue Accounts'!$A:$B,2,FALSE)*$D778</f>
        <v>#N/A</v>
      </c>
      <c r="F778" s="4" t="e">
        <f t="shared" si="12"/>
        <v>#N/A</v>
      </c>
    </row>
    <row r="779" spans="5:6" x14ac:dyDescent="0.2">
      <c r="E779" s="5" t="e">
        <f>VLOOKUP(C779,'Revenue Accounts'!$A:$B,2,FALSE)*$D779</f>
        <v>#N/A</v>
      </c>
      <c r="F779" s="4" t="e">
        <f t="shared" si="12"/>
        <v>#N/A</v>
      </c>
    </row>
    <row r="780" spans="5:6" x14ac:dyDescent="0.2">
      <c r="E780" s="5" t="e">
        <f>VLOOKUP(C780,'Revenue Accounts'!$A:$B,2,FALSE)*$D780</f>
        <v>#N/A</v>
      </c>
      <c r="F780" s="4" t="e">
        <f t="shared" si="12"/>
        <v>#N/A</v>
      </c>
    </row>
    <row r="781" spans="5:6" x14ac:dyDescent="0.2">
      <c r="E781" s="5" t="e">
        <f>VLOOKUP(C781,'Revenue Accounts'!$A:$B,2,FALSE)*$D781</f>
        <v>#N/A</v>
      </c>
      <c r="F781" s="4" t="e">
        <f t="shared" si="12"/>
        <v>#N/A</v>
      </c>
    </row>
    <row r="782" spans="5:6" x14ac:dyDescent="0.2">
      <c r="E782" s="5" t="e">
        <f>VLOOKUP(C782,'Revenue Accounts'!$A:$B,2,FALSE)*$D782</f>
        <v>#N/A</v>
      </c>
      <c r="F782" s="4" t="e">
        <f t="shared" si="12"/>
        <v>#N/A</v>
      </c>
    </row>
    <row r="783" spans="5:6" x14ac:dyDescent="0.2">
      <c r="E783" s="5" t="e">
        <f>VLOOKUP(C783,'Revenue Accounts'!$A:$B,2,FALSE)*$D783</f>
        <v>#N/A</v>
      </c>
      <c r="F783" s="4" t="e">
        <f t="shared" si="12"/>
        <v>#N/A</v>
      </c>
    </row>
    <row r="784" spans="5:6" x14ac:dyDescent="0.2">
      <c r="E784" s="5" t="e">
        <f>VLOOKUP(C784,'Revenue Accounts'!$A:$B,2,FALSE)*$D784</f>
        <v>#N/A</v>
      </c>
      <c r="F784" s="4" t="e">
        <f t="shared" si="12"/>
        <v>#N/A</v>
      </c>
    </row>
    <row r="785" spans="5:6" x14ac:dyDescent="0.2">
      <c r="E785" s="5" t="e">
        <f>VLOOKUP(C785,'Revenue Accounts'!$A:$B,2,FALSE)*$D785</f>
        <v>#N/A</v>
      </c>
      <c r="F785" s="4" t="e">
        <f t="shared" si="12"/>
        <v>#N/A</v>
      </c>
    </row>
    <row r="786" spans="5:6" x14ac:dyDescent="0.2">
      <c r="E786" s="5" t="e">
        <f>VLOOKUP(C786,'Revenue Accounts'!$A:$B,2,FALSE)*$D786</f>
        <v>#N/A</v>
      </c>
      <c r="F786" s="4" t="e">
        <f t="shared" si="12"/>
        <v>#N/A</v>
      </c>
    </row>
    <row r="787" spans="5:6" x14ac:dyDescent="0.2">
      <c r="E787" s="5" t="e">
        <f>VLOOKUP(C787,'Revenue Accounts'!$A:$B,2,FALSE)*$D787</f>
        <v>#N/A</v>
      </c>
      <c r="F787" s="4" t="e">
        <f t="shared" si="12"/>
        <v>#N/A</v>
      </c>
    </row>
    <row r="788" spans="5:6" x14ac:dyDescent="0.2">
      <c r="E788" s="5" t="e">
        <f>VLOOKUP(C788,'Revenue Accounts'!$A:$B,2,FALSE)*$D788</f>
        <v>#N/A</v>
      </c>
      <c r="F788" s="4" t="e">
        <f t="shared" si="12"/>
        <v>#N/A</v>
      </c>
    </row>
    <row r="789" spans="5:6" x14ac:dyDescent="0.2">
      <c r="E789" s="5" t="e">
        <f>VLOOKUP(C789,'Revenue Accounts'!$A:$B,2,FALSE)*$D789</f>
        <v>#N/A</v>
      </c>
      <c r="F789" s="4" t="e">
        <f t="shared" si="12"/>
        <v>#N/A</v>
      </c>
    </row>
    <row r="790" spans="5:6" x14ac:dyDescent="0.2">
      <c r="E790" s="5" t="e">
        <f>VLOOKUP(C790,'Revenue Accounts'!$A:$B,2,FALSE)*$D790</f>
        <v>#N/A</v>
      </c>
      <c r="F790" s="4" t="e">
        <f t="shared" si="12"/>
        <v>#N/A</v>
      </c>
    </row>
    <row r="791" spans="5:6" x14ac:dyDescent="0.2">
      <c r="E791" s="5" t="e">
        <f>VLOOKUP(C791,'Revenue Accounts'!$A:$B,2,FALSE)*$D791</f>
        <v>#N/A</v>
      </c>
      <c r="F791" s="4" t="e">
        <f t="shared" si="12"/>
        <v>#N/A</v>
      </c>
    </row>
    <row r="792" spans="5:6" x14ac:dyDescent="0.2">
      <c r="E792" s="5" t="e">
        <f>VLOOKUP(C792,'Revenue Accounts'!$A:$B,2,FALSE)*$D792</f>
        <v>#N/A</v>
      </c>
      <c r="F792" s="4" t="e">
        <f t="shared" si="12"/>
        <v>#N/A</v>
      </c>
    </row>
    <row r="793" spans="5:6" x14ac:dyDescent="0.2">
      <c r="E793" s="5" t="e">
        <f>VLOOKUP(C793,'Revenue Accounts'!$A:$B,2,FALSE)*$D793</f>
        <v>#N/A</v>
      </c>
      <c r="F793" s="4" t="e">
        <f t="shared" si="12"/>
        <v>#N/A</v>
      </c>
    </row>
    <row r="794" spans="5:6" x14ac:dyDescent="0.2">
      <c r="E794" s="5" t="e">
        <f>VLOOKUP(C794,'Revenue Accounts'!$A:$B,2,FALSE)*$D794</f>
        <v>#N/A</v>
      </c>
      <c r="F794" s="4" t="e">
        <f t="shared" si="12"/>
        <v>#N/A</v>
      </c>
    </row>
    <row r="795" spans="5:6" x14ac:dyDescent="0.2">
      <c r="E795" s="5" t="e">
        <f>VLOOKUP(C795,'Revenue Accounts'!$A:$B,2,FALSE)*$D795</f>
        <v>#N/A</v>
      </c>
      <c r="F795" s="4" t="e">
        <f t="shared" si="12"/>
        <v>#N/A</v>
      </c>
    </row>
    <row r="796" spans="5:6" x14ac:dyDescent="0.2">
      <c r="E796" s="5" t="e">
        <f>VLOOKUP(C796,'Revenue Accounts'!$A:$B,2,FALSE)*$D796</f>
        <v>#N/A</v>
      </c>
      <c r="F796" s="4" t="e">
        <f t="shared" si="12"/>
        <v>#N/A</v>
      </c>
    </row>
    <row r="797" spans="5:6" x14ac:dyDescent="0.2">
      <c r="E797" s="5" t="e">
        <f>VLOOKUP(C797,'Revenue Accounts'!$A:$B,2,FALSE)*$D797</f>
        <v>#N/A</v>
      </c>
      <c r="F797" s="4" t="e">
        <f t="shared" si="12"/>
        <v>#N/A</v>
      </c>
    </row>
    <row r="798" spans="5:6" x14ac:dyDescent="0.2">
      <c r="E798" s="5" t="e">
        <f>VLOOKUP(C798,'Revenue Accounts'!$A:$B,2,FALSE)*$D798</f>
        <v>#N/A</v>
      </c>
      <c r="F798" s="4" t="e">
        <f t="shared" si="12"/>
        <v>#N/A</v>
      </c>
    </row>
    <row r="799" spans="5:6" x14ac:dyDescent="0.2">
      <c r="E799" s="5" t="e">
        <f>VLOOKUP(C799,'Revenue Accounts'!$A:$B,2,FALSE)*$D799</f>
        <v>#N/A</v>
      </c>
      <c r="F799" s="4" t="e">
        <f t="shared" si="12"/>
        <v>#N/A</v>
      </c>
    </row>
    <row r="800" spans="5:6" x14ac:dyDescent="0.2">
      <c r="E800" s="5" t="e">
        <f>VLOOKUP(C800,'Revenue Accounts'!$A:$B,2,FALSE)*$D800</f>
        <v>#N/A</v>
      </c>
      <c r="F800" s="4" t="e">
        <f t="shared" si="12"/>
        <v>#N/A</v>
      </c>
    </row>
    <row r="801" spans="5:6" x14ac:dyDescent="0.2">
      <c r="E801" s="5" t="e">
        <f>VLOOKUP(C801,'Revenue Accounts'!$A:$B,2,FALSE)*$D801</f>
        <v>#N/A</v>
      </c>
      <c r="F801" s="4" t="e">
        <f t="shared" si="12"/>
        <v>#N/A</v>
      </c>
    </row>
    <row r="802" spans="5:6" x14ac:dyDescent="0.2">
      <c r="E802" s="5" t="e">
        <f>VLOOKUP(C802,'Revenue Accounts'!$A:$B,2,FALSE)*$D802</f>
        <v>#N/A</v>
      </c>
      <c r="F802" s="4" t="e">
        <f t="shared" si="12"/>
        <v>#N/A</v>
      </c>
    </row>
    <row r="803" spans="5:6" x14ac:dyDescent="0.2">
      <c r="E803" s="5" t="e">
        <f>VLOOKUP(C803,'Revenue Accounts'!$A:$B,2,FALSE)*$D803</f>
        <v>#N/A</v>
      </c>
      <c r="F803" s="4" t="e">
        <f t="shared" si="12"/>
        <v>#N/A</v>
      </c>
    </row>
    <row r="804" spans="5:6" x14ac:dyDescent="0.2">
      <c r="E804" s="5" t="e">
        <f>VLOOKUP(C804,'Revenue Accounts'!$A:$B,2,FALSE)*$D804</f>
        <v>#N/A</v>
      </c>
      <c r="F804" s="4" t="e">
        <f t="shared" si="12"/>
        <v>#N/A</v>
      </c>
    </row>
    <row r="805" spans="5:6" x14ac:dyDescent="0.2">
      <c r="E805" s="5" t="e">
        <f>VLOOKUP(C805,'Revenue Accounts'!$A:$B,2,FALSE)*$D805</f>
        <v>#N/A</v>
      </c>
      <c r="F805" s="4" t="e">
        <f t="shared" si="12"/>
        <v>#N/A</v>
      </c>
    </row>
    <row r="806" spans="5:6" x14ac:dyDescent="0.2">
      <c r="E806" s="5" t="e">
        <f>VLOOKUP(C806,'Revenue Accounts'!$A:$B,2,FALSE)*$D806</f>
        <v>#N/A</v>
      </c>
      <c r="F806" s="4" t="e">
        <f t="shared" si="12"/>
        <v>#N/A</v>
      </c>
    </row>
    <row r="807" spans="5:6" x14ac:dyDescent="0.2">
      <c r="E807" s="5" t="e">
        <f>VLOOKUP(C807,'Revenue Accounts'!$A:$B,2,FALSE)*$D807</f>
        <v>#N/A</v>
      </c>
      <c r="F807" s="4" t="e">
        <f t="shared" si="12"/>
        <v>#N/A</v>
      </c>
    </row>
    <row r="808" spans="5:6" x14ac:dyDescent="0.2">
      <c r="E808" s="5" t="e">
        <f>VLOOKUP(C808,'Revenue Accounts'!$A:$B,2,FALSE)*$D808</f>
        <v>#N/A</v>
      </c>
      <c r="F808" s="4" t="e">
        <f t="shared" si="12"/>
        <v>#N/A</v>
      </c>
    </row>
    <row r="809" spans="5:6" x14ac:dyDescent="0.2">
      <c r="E809" s="5" t="e">
        <f>VLOOKUP(C809,'Revenue Accounts'!$A:$B,2,FALSE)*$D809</f>
        <v>#N/A</v>
      </c>
      <c r="F809" s="4" t="e">
        <f t="shared" si="12"/>
        <v>#N/A</v>
      </c>
    </row>
    <row r="810" spans="5:6" x14ac:dyDescent="0.2">
      <c r="E810" s="5" t="e">
        <f>VLOOKUP(C810,'Revenue Accounts'!$A:$B,2,FALSE)*$D810</f>
        <v>#N/A</v>
      </c>
      <c r="F810" s="4" t="e">
        <f t="shared" si="12"/>
        <v>#N/A</v>
      </c>
    </row>
    <row r="811" spans="5:6" x14ac:dyDescent="0.2">
      <c r="E811" s="5" t="e">
        <f>VLOOKUP(C811,'Revenue Accounts'!$A:$B,2,FALSE)*$D811</f>
        <v>#N/A</v>
      </c>
      <c r="F811" s="4" t="e">
        <f t="shared" si="12"/>
        <v>#N/A</v>
      </c>
    </row>
    <row r="812" spans="5:6" x14ac:dyDescent="0.2">
      <c r="E812" s="5" t="e">
        <f>VLOOKUP(C812,'Revenue Accounts'!$A:$B,2,FALSE)*$D812</f>
        <v>#N/A</v>
      </c>
      <c r="F812" s="4" t="e">
        <f t="shared" si="12"/>
        <v>#N/A</v>
      </c>
    </row>
    <row r="813" spans="5:6" x14ac:dyDescent="0.2">
      <c r="E813" s="5" t="e">
        <f>VLOOKUP(C813,'Revenue Accounts'!$A:$B,2,FALSE)*$D813</f>
        <v>#N/A</v>
      </c>
      <c r="F813" s="4" t="e">
        <f t="shared" si="12"/>
        <v>#N/A</v>
      </c>
    </row>
    <row r="814" spans="5:6" x14ac:dyDescent="0.2">
      <c r="E814" s="5" t="e">
        <f>VLOOKUP(C814,'Revenue Accounts'!$A:$B,2,FALSE)*$D814</f>
        <v>#N/A</v>
      </c>
      <c r="F814" s="4" t="e">
        <f t="shared" si="12"/>
        <v>#N/A</v>
      </c>
    </row>
    <row r="815" spans="5:6" x14ac:dyDescent="0.2">
      <c r="E815" s="5" t="e">
        <f>VLOOKUP(C815,'Revenue Accounts'!$A:$B,2,FALSE)*$D815</f>
        <v>#N/A</v>
      </c>
      <c r="F815" s="4" t="e">
        <f t="shared" si="12"/>
        <v>#N/A</v>
      </c>
    </row>
    <row r="816" spans="5:6" x14ac:dyDescent="0.2">
      <c r="E816" s="5" t="e">
        <f>VLOOKUP(C816,'Revenue Accounts'!$A:$B,2,FALSE)*$D816</f>
        <v>#N/A</v>
      </c>
      <c r="F816" s="4" t="e">
        <f t="shared" si="12"/>
        <v>#N/A</v>
      </c>
    </row>
    <row r="817" spans="5:6" x14ac:dyDescent="0.2">
      <c r="E817" s="5" t="e">
        <f>VLOOKUP(C817,'Revenue Accounts'!$A:$B,2,FALSE)*$D817</f>
        <v>#N/A</v>
      </c>
      <c r="F817" s="4" t="e">
        <f t="shared" si="12"/>
        <v>#N/A</v>
      </c>
    </row>
    <row r="818" spans="5:6" x14ac:dyDescent="0.2">
      <c r="E818" s="5" t="e">
        <f>VLOOKUP(C818,'Revenue Accounts'!$A:$B,2,FALSE)*$D818</f>
        <v>#N/A</v>
      </c>
      <c r="F818" s="4" t="e">
        <f t="shared" si="12"/>
        <v>#N/A</v>
      </c>
    </row>
    <row r="819" spans="5:6" x14ac:dyDescent="0.2">
      <c r="E819" s="5" t="e">
        <f>VLOOKUP(C819,'Revenue Accounts'!$A:$B,2,FALSE)*$D819</f>
        <v>#N/A</v>
      </c>
      <c r="F819" s="4" t="e">
        <f t="shared" si="12"/>
        <v>#N/A</v>
      </c>
    </row>
    <row r="820" spans="5:6" x14ac:dyDescent="0.2">
      <c r="E820" s="5" t="e">
        <f>VLOOKUP(C820,'Revenue Accounts'!$A:$B,2,FALSE)*$D820</f>
        <v>#N/A</v>
      </c>
      <c r="F820" s="4" t="e">
        <f t="shared" si="12"/>
        <v>#N/A</v>
      </c>
    </row>
    <row r="821" spans="5:6" x14ac:dyDescent="0.2">
      <c r="E821" s="5" t="e">
        <f>VLOOKUP(C821,'Revenue Accounts'!$A:$B,2,FALSE)*$D821</f>
        <v>#N/A</v>
      </c>
      <c r="F821" s="4" t="e">
        <f t="shared" si="12"/>
        <v>#N/A</v>
      </c>
    </row>
    <row r="822" spans="5:6" x14ac:dyDescent="0.2">
      <c r="E822" s="5" t="e">
        <f>VLOOKUP(C822,'Revenue Accounts'!$A:$B,2,FALSE)*$D822</f>
        <v>#N/A</v>
      </c>
      <c r="F822" s="4" t="e">
        <f t="shared" si="12"/>
        <v>#N/A</v>
      </c>
    </row>
    <row r="823" spans="5:6" x14ac:dyDescent="0.2">
      <c r="E823" s="5" t="e">
        <f>VLOOKUP(C823,'Revenue Accounts'!$A:$B,2,FALSE)*$D823</f>
        <v>#N/A</v>
      </c>
      <c r="F823" s="4" t="e">
        <f t="shared" si="12"/>
        <v>#N/A</v>
      </c>
    </row>
    <row r="824" spans="5:6" x14ac:dyDescent="0.2">
      <c r="E824" s="5" t="e">
        <f>VLOOKUP(C824,'Revenue Accounts'!$A:$B,2,FALSE)*$D824</f>
        <v>#N/A</v>
      </c>
      <c r="F824" s="4" t="e">
        <f t="shared" si="12"/>
        <v>#N/A</v>
      </c>
    </row>
    <row r="825" spans="5:6" x14ac:dyDescent="0.2">
      <c r="E825" s="5" t="e">
        <f>VLOOKUP(C825,'Revenue Accounts'!$A:$B,2,FALSE)*$D825</f>
        <v>#N/A</v>
      </c>
      <c r="F825" s="4" t="e">
        <f t="shared" si="12"/>
        <v>#N/A</v>
      </c>
    </row>
    <row r="826" spans="5:6" x14ac:dyDescent="0.2">
      <c r="E826" s="5" t="e">
        <f>VLOOKUP(C826,'Revenue Accounts'!$A:$B,2,FALSE)*$D826</f>
        <v>#N/A</v>
      </c>
      <c r="F826" s="4" t="e">
        <f t="shared" si="12"/>
        <v>#N/A</v>
      </c>
    </row>
    <row r="827" spans="5:6" x14ac:dyDescent="0.2">
      <c r="E827" s="5" t="e">
        <f>VLOOKUP(C827,'Revenue Accounts'!$A:$B,2,FALSE)*$D827</f>
        <v>#N/A</v>
      </c>
      <c r="F827" s="4" t="e">
        <f t="shared" si="12"/>
        <v>#N/A</v>
      </c>
    </row>
    <row r="828" spans="5:6" x14ac:dyDescent="0.2">
      <c r="E828" s="5" t="e">
        <f>VLOOKUP(C828,'Revenue Accounts'!$A:$B,2,FALSE)*$D828</f>
        <v>#N/A</v>
      </c>
      <c r="F828" s="4" t="e">
        <f t="shared" si="12"/>
        <v>#N/A</v>
      </c>
    </row>
    <row r="829" spans="5:6" x14ac:dyDescent="0.2">
      <c r="E829" s="5" t="e">
        <f>VLOOKUP(C829,'Revenue Accounts'!$A:$B,2,FALSE)*$D829</f>
        <v>#N/A</v>
      </c>
      <c r="F829" s="4" t="e">
        <f t="shared" si="12"/>
        <v>#N/A</v>
      </c>
    </row>
    <row r="830" spans="5:6" x14ac:dyDescent="0.2">
      <c r="E830" s="5" t="e">
        <f>VLOOKUP(C830,'Revenue Accounts'!$A:$B,2,FALSE)*$D830</f>
        <v>#N/A</v>
      </c>
      <c r="F830" s="4" t="e">
        <f t="shared" si="12"/>
        <v>#N/A</v>
      </c>
    </row>
    <row r="831" spans="5:6" x14ac:dyDescent="0.2">
      <c r="E831" s="5" t="e">
        <f>VLOOKUP(C831,'Revenue Accounts'!$A:$B,2,FALSE)*$D831</f>
        <v>#N/A</v>
      </c>
      <c r="F831" s="4" t="e">
        <f t="shared" si="12"/>
        <v>#N/A</v>
      </c>
    </row>
    <row r="832" spans="5:6" x14ac:dyDescent="0.2">
      <c r="E832" s="5" t="e">
        <f>VLOOKUP(C832,'Revenue Accounts'!$A:$B,2,FALSE)*$D832</f>
        <v>#N/A</v>
      </c>
      <c r="F832" s="4" t="e">
        <f t="shared" si="12"/>
        <v>#N/A</v>
      </c>
    </row>
    <row r="833" spans="5:6" x14ac:dyDescent="0.2">
      <c r="E833" s="5" t="e">
        <f>VLOOKUP(C833,'Revenue Accounts'!$A:$B,2,FALSE)*$D833</f>
        <v>#N/A</v>
      </c>
      <c r="F833" s="4" t="e">
        <f t="shared" si="12"/>
        <v>#N/A</v>
      </c>
    </row>
    <row r="834" spans="5:6" x14ac:dyDescent="0.2">
      <c r="E834" s="5" t="e">
        <f>VLOOKUP(C834,'Revenue Accounts'!$A:$B,2,FALSE)*$D834</f>
        <v>#N/A</v>
      </c>
      <c r="F834" s="4" t="e">
        <f t="shared" si="12"/>
        <v>#N/A</v>
      </c>
    </row>
    <row r="835" spans="5:6" x14ac:dyDescent="0.2">
      <c r="E835" s="5" t="e">
        <f>VLOOKUP(C835,'Revenue Accounts'!$A:$B,2,FALSE)*$D835</f>
        <v>#N/A</v>
      </c>
      <c r="F835" s="4" t="e">
        <f t="shared" ref="F835:F898" si="13">$D835-$E835</f>
        <v>#N/A</v>
      </c>
    </row>
    <row r="836" spans="5:6" x14ac:dyDescent="0.2">
      <c r="E836" s="5" t="e">
        <f>VLOOKUP(C836,'Revenue Accounts'!$A:$B,2,FALSE)*$D836</f>
        <v>#N/A</v>
      </c>
      <c r="F836" s="4" t="e">
        <f t="shared" si="13"/>
        <v>#N/A</v>
      </c>
    </row>
    <row r="837" spans="5:6" x14ac:dyDescent="0.2">
      <c r="E837" s="5" t="e">
        <f>VLOOKUP(C837,'Revenue Accounts'!$A:$B,2,FALSE)*$D837</f>
        <v>#N/A</v>
      </c>
      <c r="F837" s="4" t="e">
        <f t="shared" si="13"/>
        <v>#N/A</v>
      </c>
    </row>
    <row r="838" spans="5:6" x14ac:dyDescent="0.2">
      <c r="E838" s="5" t="e">
        <f>VLOOKUP(C838,'Revenue Accounts'!$A:$B,2,FALSE)*$D838</f>
        <v>#N/A</v>
      </c>
      <c r="F838" s="4" t="e">
        <f t="shared" si="13"/>
        <v>#N/A</v>
      </c>
    </row>
    <row r="839" spans="5:6" x14ac:dyDescent="0.2">
      <c r="E839" s="5" t="e">
        <f>VLOOKUP(C839,'Revenue Accounts'!$A:$B,2,FALSE)*$D839</f>
        <v>#N/A</v>
      </c>
      <c r="F839" s="4" t="e">
        <f t="shared" si="13"/>
        <v>#N/A</v>
      </c>
    </row>
    <row r="840" spans="5:6" x14ac:dyDescent="0.2">
      <c r="E840" s="5" t="e">
        <f>VLOOKUP(C840,'Revenue Accounts'!$A:$B,2,FALSE)*$D840</f>
        <v>#N/A</v>
      </c>
      <c r="F840" s="4" t="e">
        <f t="shared" si="13"/>
        <v>#N/A</v>
      </c>
    </row>
    <row r="841" spans="5:6" x14ac:dyDescent="0.2">
      <c r="E841" s="5" t="e">
        <f>VLOOKUP(C841,'Revenue Accounts'!$A:$B,2,FALSE)*$D841</f>
        <v>#N/A</v>
      </c>
      <c r="F841" s="4" t="e">
        <f t="shared" si="13"/>
        <v>#N/A</v>
      </c>
    </row>
    <row r="842" spans="5:6" x14ac:dyDescent="0.2">
      <c r="E842" s="5" t="e">
        <f>VLOOKUP(C842,'Revenue Accounts'!$A:$B,2,FALSE)*$D842</f>
        <v>#N/A</v>
      </c>
      <c r="F842" s="4" t="e">
        <f t="shared" si="13"/>
        <v>#N/A</v>
      </c>
    </row>
    <row r="843" spans="5:6" x14ac:dyDescent="0.2">
      <c r="E843" s="5" t="e">
        <f>VLOOKUP(C843,'Revenue Accounts'!$A:$B,2,FALSE)*$D843</f>
        <v>#N/A</v>
      </c>
      <c r="F843" s="4" t="e">
        <f t="shared" si="13"/>
        <v>#N/A</v>
      </c>
    </row>
    <row r="844" spans="5:6" x14ac:dyDescent="0.2">
      <c r="E844" s="5" t="e">
        <f>VLOOKUP(C844,'Revenue Accounts'!$A:$B,2,FALSE)*$D844</f>
        <v>#N/A</v>
      </c>
      <c r="F844" s="4" t="e">
        <f t="shared" si="13"/>
        <v>#N/A</v>
      </c>
    </row>
    <row r="845" spans="5:6" x14ac:dyDescent="0.2">
      <c r="E845" s="5" t="e">
        <f>VLOOKUP(C845,'Revenue Accounts'!$A:$B,2,FALSE)*$D845</f>
        <v>#N/A</v>
      </c>
      <c r="F845" s="4" t="e">
        <f t="shared" si="13"/>
        <v>#N/A</v>
      </c>
    </row>
    <row r="846" spans="5:6" x14ac:dyDescent="0.2">
      <c r="E846" s="5" t="e">
        <f>VLOOKUP(C846,'Revenue Accounts'!$A:$B,2,FALSE)*$D846</f>
        <v>#N/A</v>
      </c>
      <c r="F846" s="4" t="e">
        <f t="shared" si="13"/>
        <v>#N/A</v>
      </c>
    </row>
    <row r="847" spans="5:6" x14ac:dyDescent="0.2">
      <c r="E847" s="5" t="e">
        <f>VLOOKUP(C847,'Revenue Accounts'!$A:$B,2,FALSE)*$D847</f>
        <v>#N/A</v>
      </c>
      <c r="F847" s="4" t="e">
        <f t="shared" si="13"/>
        <v>#N/A</v>
      </c>
    </row>
    <row r="848" spans="5:6" x14ac:dyDescent="0.2">
      <c r="E848" s="5" t="e">
        <f>VLOOKUP(C848,'Revenue Accounts'!$A:$B,2,FALSE)*$D848</f>
        <v>#N/A</v>
      </c>
      <c r="F848" s="4" t="e">
        <f t="shared" si="13"/>
        <v>#N/A</v>
      </c>
    </row>
    <row r="849" spans="5:6" x14ac:dyDescent="0.2">
      <c r="E849" s="5" t="e">
        <f>VLOOKUP(C849,'Revenue Accounts'!$A:$B,2,FALSE)*$D849</f>
        <v>#N/A</v>
      </c>
      <c r="F849" s="4" t="e">
        <f t="shared" si="13"/>
        <v>#N/A</v>
      </c>
    </row>
    <row r="850" spans="5:6" x14ac:dyDescent="0.2">
      <c r="E850" s="5" t="e">
        <f>VLOOKUP(C850,'Revenue Accounts'!$A:$B,2,FALSE)*$D850</f>
        <v>#N/A</v>
      </c>
      <c r="F850" s="4" t="e">
        <f t="shared" si="13"/>
        <v>#N/A</v>
      </c>
    </row>
    <row r="851" spans="5:6" x14ac:dyDescent="0.2">
      <c r="E851" s="5" t="e">
        <f>VLOOKUP(C851,'Revenue Accounts'!$A:$B,2,FALSE)*$D851</f>
        <v>#N/A</v>
      </c>
      <c r="F851" s="4" t="e">
        <f t="shared" si="13"/>
        <v>#N/A</v>
      </c>
    </row>
    <row r="852" spans="5:6" x14ac:dyDescent="0.2">
      <c r="E852" s="5" t="e">
        <f>VLOOKUP(C852,'Revenue Accounts'!$A:$B,2,FALSE)*$D852</f>
        <v>#N/A</v>
      </c>
      <c r="F852" s="4" t="e">
        <f t="shared" si="13"/>
        <v>#N/A</v>
      </c>
    </row>
    <row r="853" spans="5:6" x14ac:dyDescent="0.2">
      <c r="E853" s="5" t="e">
        <f>VLOOKUP(C853,'Revenue Accounts'!$A:$B,2,FALSE)*$D853</f>
        <v>#N/A</v>
      </c>
      <c r="F853" s="4" t="e">
        <f t="shared" si="13"/>
        <v>#N/A</v>
      </c>
    </row>
    <row r="854" spans="5:6" x14ac:dyDescent="0.2">
      <c r="E854" s="5" t="e">
        <f>VLOOKUP(C854,'Revenue Accounts'!$A:$B,2,FALSE)*$D854</f>
        <v>#N/A</v>
      </c>
      <c r="F854" s="4" t="e">
        <f t="shared" si="13"/>
        <v>#N/A</v>
      </c>
    </row>
    <row r="855" spans="5:6" x14ac:dyDescent="0.2">
      <c r="E855" s="5" t="e">
        <f>VLOOKUP(C855,'Revenue Accounts'!$A:$B,2,FALSE)*$D855</f>
        <v>#N/A</v>
      </c>
      <c r="F855" s="4" t="e">
        <f t="shared" si="13"/>
        <v>#N/A</v>
      </c>
    </row>
    <row r="856" spans="5:6" x14ac:dyDescent="0.2">
      <c r="E856" s="5" t="e">
        <f>VLOOKUP(C856,'Revenue Accounts'!$A:$B,2,FALSE)*$D856</f>
        <v>#N/A</v>
      </c>
      <c r="F856" s="4" t="e">
        <f t="shared" si="13"/>
        <v>#N/A</v>
      </c>
    </row>
    <row r="857" spans="5:6" x14ac:dyDescent="0.2">
      <c r="E857" s="5" t="e">
        <f>VLOOKUP(C857,'Revenue Accounts'!$A:$B,2,FALSE)*$D857</f>
        <v>#N/A</v>
      </c>
      <c r="F857" s="4" t="e">
        <f t="shared" si="13"/>
        <v>#N/A</v>
      </c>
    </row>
    <row r="858" spans="5:6" x14ac:dyDescent="0.2">
      <c r="E858" s="5" t="e">
        <f>VLOOKUP(C858,'Revenue Accounts'!$A:$B,2,FALSE)*$D858</f>
        <v>#N/A</v>
      </c>
      <c r="F858" s="4" t="e">
        <f t="shared" si="13"/>
        <v>#N/A</v>
      </c>
    </row>
    <row r="859" spans="5:6" x14ac:dyDescent="0.2">
      <c r="E859" s="5" t="e">
        <f>VLOOKUP(C859,'Revenue Accounts'!$A:$B,2,FALSE)*$D859</f>
        <v>#N/A</v>
      </c>
      <c r="F859" s="4" t="e">
        <f t="shared" si="13"/>
        <v>#N/A</v>
      </c>
    </row>
    <row r="860" spans="5:6" x14ac:dyDescent="0.2">
      <c r="E860" s="5" t="e">
        <f>VLOOKUP(C860,'Revenue Accounts'!$A:$B,2,FALSE)*$D860</f>
        <v>#N/A</v>
      </c>
      <c r="F860" s="4" t="e">
        <f t="shared" si="13"/>
        <v>#N/A</v>
      </c>
    </row>
    <row r="861" spans="5:6" x14ac:dyDescent="0.2">
      <c r="E861" s="5" t="e">
        <f>VLOOKUP(C861,'Revenue Accounts'!$A:$B,2,FALSE)*$D861</f>
        <v>#N/A</v>
      </c>
      <c r="F861" s="4" t="e">
        <f t="shared" si="13"/>
        <v>#N/A</v>
      </c>
    </row>
    <row r="862" spans="5:6" x14ac:dyDescent="0.2">
      <c r="E862" s="5" t="e">
        <f>VLOOKUP(C862,'Revenue Accounts'!$A:$B,2,FALSE)*$D862</f>
        <v>#N/A</v>
      </c>
      <c r="F862" s="4" t="e">
        <f t="shared" si="13"/>
        <v>#N/A</v>
      </c>
    </row>
    <row r="863" spans="5:6" x14ac:dyDescent="0.2">
      <c r="E863" s="5" t="e">
        <f>VLOOKUP(C863,'Revenue Accounts'!$A:$B,2,FALSE)*$D863</f>
        <v>#N/A</v>
      </c>
      <c r="F863" s="4" t="e">
        <f t="shared" si="13"/>
        <v>#N/A</v>
      </c>
    </row>
    <row r="864" spans="5:6" x14ac:dyDescent="0.2">
      <c r="E864" s="5" t="e">
        <f>VLOOKUP(C864,'Revenue Accounts'!$A:$B,2,FALSE)*$D864</f>
        <v>#N/A</v>
      </c>
      <c r="F864" s="4" t="e">
        <f t="shared" si="13"/>
        <v>#N/A</v>
      </c>
    </row>
    <row r="865" spans="5:6" x14ac:dyDescent="0.2">
      <c r="E865" s="5" t="e">
        <f>VLOOKUP(C865,'Revenue Accounts'!$A:$B,2,FALSE)*$D865</f>
        <v>#N/A</v>
      </c>
      <c r="F865" s="4" t="e">
        <f t="shared" si="13"/>
        <v>#N/A</v>
      </c>
    </row>
    <row r="866" spans="5:6" x14ac:dyDescent="0.2">
      <c r="E866" s="5" t="e">
        <f>VLOOKUP(C866,'Revenue Accounts'!$A:$B,2,FALSE)*$D866</f>
        <v>#N/A</v>
      </c>
      <c r="F866" s="4" t="e">
        <f t="shared" si="13"/>
        <v>#N/A</v>
      </c>
    </row>
    <row r="867" spans="5:6" x14ac:dyDescent="0.2">
      <c r="E867" s="5" t="e">
        <f>VLOOKUP(C867,'Revenue Accounts'!$A:$B,2,FALSE)*$D867</f>
        <v>#N/A</v>
      </c>
      <c r="F867" s="4" t="e">
        <f t="shared" si="13"/>
        <v>#N/A</v>
      </c>
    </row>
    <row r="868" spans="5:6" x14ac:dyDescent="0.2">
      <c r="E868" s="5" t="e">
        <f>VLOOKUP(C868,'Revenue Accounts'!$A:$B,2,FALSE)*$D868</f>
        <v>#N/A</v>
      </c>
      <c r="F868" s="4" t="e">
        <f t="shared" si="13"/>
        <v>#N/A</v>
      </c>
    </row>
    <row r="869" spans="5:6" x14ac:dyDescent="0.2">
      <c r="E869" s="5" t="e">
        <f>VLOOKUP(C869,'Revenue Accounts'!$A:$B,2,FALSE)*$D869</f>
        <v>#N/A</v>
      </c>
      <c r="F869" s="4" t="e">
        <f t="shared" si="13"/>
        <v>#N/A</v>
      </c>
    </row>
    <row r="870" spans="5:6" x14ac:dyDescent="0.2">
      <c r="E870" s="5" t="e">
        <f>VLOOKUP(C870,'Revenue Accounts'!$A:$B,2,FALSE)*$D870</f>
        <v>#N/A</v>
      </c>
      <c r="F870" s="4" t="e">
        <f t="shared" si="13"/>
        <v>#N/A</v>
      </c>
    </row>
    <row r="871" spans="5:6" x14ac:dyDescent="0.2">
      <c r="E871" s="5" t="e">
        <f>VLOOKUP(C871,'Revenue Accounts'!$A:$B,2,FALSE)*$D871</f>
        <v>#N/A</v>
      </c>
      <c r="F871" s="4" t="e">
        <f t="shared" si="13"/>
        <v>#N/A</v>
      </c>
    </row>
    <row r="872" spans="5:6" x14ac:dyDescent="0.2">
      <c r="E872" s="5" t="e">
        <f>VLOOKUP(C872,'Revenue Accounts'!$A:$B,2,FALSE)*$D872</f>
        <v>#N/A</v>
      </c>
      <c r="F872" s="4" t="e">
        <f t="shared" si="13"/>
        <v>#N/A</v>
      </c>
    </row>
    <row r="873" spans="5:6" x14ac:dyDescent="0.2">
      <c r="E873" s="5" t="e">
        <f>VLOOKUP(C873,'Revenue Accounts'!$A:$B,2,FALSE)*$D873</f>
        <v>#N/A</v>
      </c>
      <c r="F873" s="4" t="e">
        <f t="shared" si="13"/>
        <v>#N/A</v>
      </c>
    </row>
    <row r="874" spans="5:6" x14ac:dyDescent="0.2">
      <c r="E874" s="5" t="e">
        <f>VLOOKUP(C874,'Revenue Accounts'!$A:$B,2,FALSE)*$D874</f>
        <v>#N/A</v>
      </c>
      <c r="F874" s="4" t="e">
        <f t="shared" si="13"/>
        <v>#N/A</v>
      </c>
    </row>
    <row r="875" spans="5:6" x14ac:dyDescent="0.2">
      <c r="E875" s="5" t="e">
        <f>VLOOKUP(C875,'Revenue Accounts'!$A:$B,2,FALSE)*$D875</f>
        <v>#N/A</v>
      </c>
      <c r="F875" s="4" t="e">
        <f t="shared" si="13"/>
        <v>#N/A</v>
      </c>
    </row>
    <row r="876" spans="5:6" x14ac:dyDescent="0.2">
      <c r="E876" s="5" t="e">
        <f>VLOOKUP(C876,'Revenue Accounts'!$A:$B,2,FALSE)*$D876</f>
        <v>#N/A</v>
      </c>
      <c r="F876" s="4" t="e">
        <f t="shared" si="13"/>
        <v>#N/A</v>
      </c>
    </row>
    <row r="877" spans="5:6" x14ac:dyDescent="0.2">
      <c r="E877" s="5" t="e">
        <f>VLOOKUP(C877,'Revenue Accounts'!$A:$B,2,FALSE)*$D877</f>
        <v>#N/A</v>
      </c>
      <c r="F877" s="4" t="e">
        <f t="shared" si="13"/>
        <v>#N/A</v>
      </c>
    </row>
    <row r="878" spans="5:6" x14ac:dyDescent="0.2">
      <c r="E878" s="5" t="e">
        <f>VLOOKUP(C878,'Revenue Accounts'!$A:$B,2,FALSE)*$D878</f>
        <v>#N/A</v>
      </c>
      <c r="F878" s="4" t="e">
        <f t="shared" si="13"/>
        <v>#N/A</v>
      </c>
    </row>
    <row r="879" spans="5:6" x14ac:dyDescent="0.2">
      <c r="E879" s="5" t="e">
        <f>VLOOKUP(C879,'Revenue Accounts'!$A:$B,2,FALSE)*$D879</f>
        <v>#N/A</v>
      </c>
      <c r="F879" s="4" t="e">
        <f t="shared" si="13"/>
        <v>#N/A</v>
      </c>
    </row>
    <row r="880" spans="5:6" x14ac:dyDescent="0.2">
      <c r="E880" s="5" t="e">
        <f>VLOOKUP(C880,'Revenue Accounts'!$A:$B,2,FALSE)*$D880</f>
        <v>#N/A</v>
      </c>
      <c r="F880" s="4" t="e">
        <f t="shared" si="13"/>
        <v>#N/A</v>
      </c>
    </row>
    <row r="881" spans="5:6" x14ac:dyDescent="0.2">
      <c r="E881" s="5" t="e">
        <f>VLOOKUP(C881,'Revenue Accounts'!$A:$B,2,FALSE)*$D881</f>
        <v>#N/A</v>
      </c>
      <c r="F881" s="4" t="e">
        <f t="shared" si="13"/>
        <v>#N/A</v>
      </c>
    </row>
    <row r="882" spans="5:6" x14ac:dyDescent="0.2">
      <c r="E882" s="5" t="e">
        <f>VLOOKUP(C882,'Revenue Accounts'!$A:$B,2,FALSE)*$D882</f>
        <v>#N/A</v>
      </c>
      <c r="F882" s="4" t="e">
        <f t="shared" si="13"/>
        <v>#N/A</v>
      </c>
    </row>
    <row r="883" spans="5:6" x14ac:dyDescent="0.2">
      <c r="E883" s="5" t="e">
        <f>VLOOKUP(C883,'Revenue Accounts'!$A:$B,2,FALSE)*$D883</f>
        <v>#N/A</v>
      </c>
      <c r="F883" s="4" t="e">
        <f t="shared" si="13"/>
        <v>#N/A</v>
      </c>
    </row>
    <row r="884" spans="5:6" x14ac:dyDescent="0.2">
      <c r="E884" s="5" t="e">
        <f>VLOOKUP(C884,'Revenue Accounts'!$A:$B,2,FALSE)*$D884</f>
        <v>#N/A</v>
      </c>
      <c r="F884" s="4" t="e">
        <f t="shared" si="13"/>
        <v>#N/A</v>
      </c>
    </row>
    <row r="885" spans="5:6" x14ac:dyDescent="0.2">
      <c r="E885" s="5" t="e">
        <f>VLOOKUP(C885,'Revenue Accounts'!$A:$B,2,FALSE)*$D885</f>
        <v>#N/A</v>
      </c>
      <c r="F885" s="4" t="e">
        <f t="shared" si="13"/>
        <v>#N/A</v>
      </c>
    </row>
    <row r="886" spans="5:6" x14ac:dyDescent="0.2">
      <c r="E886" s="5" t="e">
        <f>VLOOKUP(C886,'Revenue Accounts'!$A:$B,2,FALSE)*$D886</f>
        <v>#N/A</v>
      </c>
      <c r="F886" s="4" t="e">
        <f t="shared" si="13"/>
        <v>#N/A</v>
      </c>
    </row>
    <row r="887" spans="5:6" x14ac:dyDescent="0.2">
      <c r="E887" s="5" t="e">
        <f>VLOOKUP(C887,'Revenue Accounts'!$A:$B,2,FALSE)*$D887</f>
        <v>#N/A</v>
      </c>
      <c r="F887" s="4" t="e">
        <f t="shared" si="13"/>
        <v>#N/A</v>
      </c>
    </row>
    <row r="888" spans="5:6" x14ac:dyDescent="0.2">
      <c r="E888" s="5" t="e">
        <f>VLOOKUP(C888,'Revenue Accounts'!$A:$B,2,FALSE)*$D888</f>
        <v>#N/A</v>
      </c>
      <c r="F888" s="4" t="e">
        <f t="shared" si="13"/>
        <v>#N/A</v>
      </c>
    </row>
    <row r="889" spans="5:6" x14ac:dyDescent="0.2">
      <c r="E889" s="5" t="e">
        <f>VLOOKUP(C889,'Revenue Accounts'!$A:$B,2,FALSE)*$D889</f>
        <v>#N/A</v>
      </c>
      <c r="F889" s="4" t="e">
        <f t="shared" si="13"/>
        <v>#N/A</v>
      </c>
    </row>
    <row r="890" spans="5:6" x14ac:dyDescent="0.2">
      <c r="E890" s="5" t="e">
        <f>VLOOKUP(C890,'Revenue Accounts'!$A:$B,2,FALSE)*$D890</f>
        <v>#N/A</v>
      </c>
      <c r="F890" s="4" t="e">
        <f t="shared" si="13"/>
        <v>#N/A</v>
      </c>
    </row>
    <row r="891" spans="5:6" x14ac:dyDescent="0.2">
      <c r="E891" s="5" t="e">
        <f>VLOOKUP(C891,'Revenue Accounts'!$A:$B,2,FALSE)*$D891</f>
        <v>#N/A</v>
      </c>
      <c r="F891" s="4" t="e">
        <f t="shared" si="13"/>
        <v>#N/A</v>
      </c>
    </row>
    <row r="892" spans="5:6" x14ac:dyDescent="0.2">
      <c r="E892" s="5" t="e">
        <f>VLOOKUP(C892,'Revenue Accounts'!$A:$B,2,FALSE)*$D892</f>
        <v>#N/A</v>
      </c>
      <c r="F892" s="4" t="e">
        <f t="shared" si="13"/>
        <v>#N/A</v>
      </c>
    </row>
    <row r="893" spans="5:6" x14ac:dyDescent="0.2">
      <c r="E893" s="5" t="e">
        <f>VLOOKUP(C893,'Revenue Accounts'!$A:$B,2,FALSE)*$D893</f>
        <v>#N/A</v>
      </c>
      <c r="F893" s="4" t="e">
        <f t="shared" si="13"/>
        <v>#N/A</v>
      </c>
    </row>
    <row r="894" spans="5:6" x14ac:dyDescent="0.2">
      <c r="E894" s="5" t="e">
        <f>VLOOKUP(C894,'Revenue Accounts'!$A:$B,2,FALSE)*$D894</f>
        <v>#N/A</v>
      </c>
      <c r="F894" s="4" t="e">
        <f t="shared" si="13"/>
        <v>#N/A</v>
      </c>
    </row>
    <row r="895" spans="5:6" x14ac:dyDescent="0.2">
      <c r="E895" s="5" t="e">
        <f>VLOOKUP(C895,'Revenue Accounts'!$A:$B,2,FALSE)*$D895</f>
        <v>#N/A</v>
      </c>
      <c r="F895" s="4" t="e">
        <f t="shared" si="13"/>
        <v>#N/A</v>
      </c>
    </row>
    <row r="896" spans="5:6" x14ac:dyDescent="0.2">
      <c r="E896" s="5" t="e">
        <f>VLOOKUP(C896,'Revenue Accounts'!$A:$B,2,FALSE)*$D896</f>
        <v>#N/A</v>
      </c>
      <c r="F896" s="4" t="e">
        <f t="shared" si="13"/>
        <v>#N/A</v>
      </c>
    </row>
    <row r="897" spans="5:6" x14ac:dyDescent="0.2">
      <c r="E897" s="5" t="e">
        <f>VLOOKUP(C897,'Revenue Accounts'!$A:$B,2,FALSE)*$D897</f>
        <v>#N/A</v>
      </c>
      <c r="F897" s="4" t="e">
        <f t="shared" si="13"/>
        <v>#N/A</v>
      </c>
    </row>
    <row r="898" spans="5:6" x14ac:dyDescent="0.2">
      <c r="E898" s="5" t="e">
        <f>VLOOKUP(C898,'Revenue Accounts'!$A:$B,2,FALSE)*$D898</f>
        <v>#N/A</v>
      </c>
      <c r="F898" s="4" t="e">
        <f t="shared" si="13"/>
        <v>#N/A</v>
      </c>
    </row>
    <row r="899" spans="5:6" x14ac:dyDescent="0.2">
      <c r="E899" s="5" t="e">
        <f>VLOOKUP(C899,'Revenue Accounts'!$A:$B,2,FALSE)*$D899</f>
        <v>#N/A</v>
      </c>
      <c r="F899" s="4" t="e">
        <f t="shared" ref="F899:F962" si="14">$D899-$E899</f>
        <v>#N/A</v>
      </c>
    </row>
    <row r="900" spans="5:6" x14ac:dyDescent="0.2">
      <c r="E900" s="5" t="e">
        <f>VLOOKUP(C900,'Revenue Accounts'!$A:$B,2,FALSE)*$D900</f>
        <v>#N/A</v>
      </c>
      <c r="F900" s="4" t="e">
        <f t="shared" si="14"/>
        <v>#N/A</v>
      </c>
    </row>
    <row r="901" spans="5:6" x14ac:dyDescent="0.2">
      <c r="E901" s="5" t="e">
        <f>VLOOKUP(C901,'Revenue Accounts'!$A:$B,2,FALSE)*$D901</f>
        <v>#N/A</v>
      </c>
      <c r="F901" s="4" t="e">
        <f t="shared" si="14"/>
        <v>#N/A</v>
      </c>
    </row>
    <row r="902" spans="5:6" x14ac:dyDescent="0.2">
      <c r="E902" s="5" t="e">
        <f>VLOOKUP(C902,'Revenue Accounts'!$A:$B,2,FALSE)*$D902</f>
        <v>#N/A</v>
      </c>
      <c r="F902" s="4" t="e">
        <f t="shared" si="14"/>
        <v>#N/A</v>
      </c>
    </row>
    <row r="903" spans="5:6" x14ac:dyDescent="0.2">
      <c r="E903" s="5" t="e">
        <f>VLOOKUP(C903,'Revenue Accounts'!$A:$B,2,FALSE)*$D903</f>
        <v>#N/A</v>
      </c>
      <c r="F903" s="4" t="e">
        <f t="shared" si="14"/>
        <v>#N/A</v>
      </c>
    </row>
    <row r="904" spans="5:6" x14ac:dyDescent="0.2">
      <c r="E904" s="5" t="e">
        <f>VLOOKUP(C904,'Revenue Accounts'!$A:$B,2,FALSE)*$D904</f>
        <v>#N/A</v>
      </c>
      <c r="F904" s="4" t="e">
        <f t="shared" si="14"/>
        <v>#N/A</v>
      </c>
    </row>
    <row r="905" spans="5:6" x14ac:dyDescent="0.2">
      <c r="E905" s="5" t="e">
        <f>VLOOKUP(C905,'Revenue Accounts'!$A:$B,2,FALSE)*$D905</f>
        <v>#N/A</v>
      </c>
      <c r="F905" s="4" t="e">
        <f t="shared" si="14"/>
        <v>#N/A</v>
      </c>
    </row>
    <row r="906" spans="5:6" x14ac:dyDescent="0.2">
      <c r="E906" s="5" t="e">
        <f>VLOOKUP(C906,'Revenue Accounts'!$A:$B,2,FALSE)*$D906</f>
        <v>#N/A</v>
      </c>
      <c r="F906" s="4" t="e">
        <f t="shared" si="14"/>
        <v>#N/A</v>
      </c>
    </row>
    <row r="907" spans="5:6" x14ac:dyDescent="0.2">
      <c r="E907" s="5" t="e">
        <f>VLOOKUP(C907,'Revenue Accounts'!$A:$B,2,FALSE)*$D907</f>
        <v>#N/A</v>
      </c>
      <c r="F907" s="4" t="e">
        <f t="shared" si="14"/>
        <v>#N/A</v>
      </c>
    </row>
    <row r="908" spans="5:6" x14ac:dyDescent="0.2">
      <c r="E908" s="5" t="e">
        <f>VLOOKUP(C908,'Revenue Accounts'!$A:$B,2,FALSE)*$D908</f>
        <v>#N/A</v>
      </c>
      <c r="F908" s="4" t="e">
        <f t="shared" si="14"/>
        <v>#N/A</v>
      </c>
    </row>
    <row r="909" spans="5:6" x14ac:dyDescent="0.2">
      <c r="E909" s="5" t="e">
        <f>VLOOKUP(C909,'Revenue Accounts'!$A:$B,2,FALSE)*$D909</f>
        <v>#N/A</v>
      </c>
      <c r="F909" s="4" t="e">
        <f t="shared" si="14"/>
        <v>#N/A</v>
      </c>
    </row>
    <row r="910" spans="5:6" x14ac:dyDescent="0.2">
      <c r="E910" s="5" t="e">
        <f>VLOOKUP(C910,'Revenue Accounts'!$A:$B,2,FALSE)*$D910</f>
        <v>#N/A</v>
      </c>
      <c r="F910" s="4" t="e">
        <f t="shared" si="14"/>
        <v>#N/A</v>
      </c>
    </row>
    <row r="911" spans="5:6" x14ac:dyDescent="0.2">
      <c r="E911" s="5" t="e">
        <f>VLOOKUP(C911,'Revenue Accounts'!$A:$B,2,FALSE)*$D911</f>
        <v>#N/A</v>
      </c>
      <c r="F911" s="4" t="e">
        <f t="shared" si="14"/>
        <v>#N/A</v>
      </c>
    </row>
    <row r="912" spans="5:6" x14ac:dyDescent="0.2">
      <c r="E912" s="5" t="e">
        <f>VLOOKUP(C912,'Revenue Accounts'!$A:$B,2,FALSE)*$D912</f>
        <v>#N/A</v>
      </c>
      <c r="F912" s="4" t="e">
        <f t="shared" si="14"/>
        <v>#N/A</v>
      </c>
    </row>
    <row r="913" spans="5:6" x14ac:dyDescent="0.2">
      <c r="E913" s="5" t="e">
        <f>VLOOKUP(C913,'Revenue Accounts'!$A:$B,2,FALSE)*$D913</f>
        <v>#N/A</v>
      </c>
      <c r="F913" s="4" t="e">
        <f t="shared" si="14"/>
        <v>#N/A</v>
      </c>
    </row>
    <row r="914" spans="5:6" x14ac:dyDescent="0.2">
      <c r="E914" s="5" t="e">
        <f>VLOOKUP(C914,'Revenue Accounts'!$A:$B,2,FALSE)*$D914</f>
        <v>#N/A</v>
      </c>
      <c r="F914" s="4" t="e">
        <f t="shared" si="14"/>
        <v>#N/A</v>
      </c>
    </row>
    <row r="915" spans="5:6" x14ac:dyDescent="0.2">
      <c r="E915" s="5" t="e">
        <f>VLOOKUP(C915,'Revenue Accounts'!$A:$B,2,FALSE)*$D915</f>
        <v>#N/A</v>
      </c>
      <c r="F915" s="4" t="e">
        <f t="shared" si="14"/>
        <v>#N/A</v>
      </c>
    </row>
    <row r="916" spans="5:6" x14ac:dyDescent="0.2">
      <c r="E916" s="5" t="e">
        <f>VLOOKUP(C916,'Revenue Accounts'!$A:$B,2,FALSE)*$D916</f>
        <v>#N/A</v>
      </c>
      <c r="F916" s="4" t="e">
        <f t="shared" si="14"/>
        <v>#N/A</v>
      </c>
    </row>
    <row r="917" spans="5:6" x14ac:dyDescent="0.2">
      <c r="E917" s="5" t="e">
        <f>VLOOKUP(C917,'Revenue Accounts'!$A:$B,2,FALSE)*$D917</f>
        <v>#N/A</v>
      </c>
      <c r="F917" s="4" t="e">
        <f t="shared" si="14"/>
        <v>#N/A</v>
      </c>
    </row>
    <row r="918" spans="5:6" x14ac:dyDescent="0.2">
      <c r="E918" s="5" t="e">
        <f>VLOOKUP(C918,'Revenue Accounts'!$A:$B,2,FALSE)*$D918</f>
        <v>#N/A</v>
      </c>
      <c r="F918" s="4" t="e">
        <f t="shared" si="14"/>
        <v>#N/A</v>
      </c>
    </row>
    <row r="919" spans="5:6" x14ac:dyDescent="0.2">
      <c r="E919" s="5" t="e">
        <f>VLOOKUP(C919,'Revenue Accounts'!$A:$B,2,FALSE)*$D919</f>
        <v>#N/A</v>
      </c>
      <c r="F919" s="4" t="e">
        <f t="shared" si="14"/>
        <v>#N/A</v>
      </c>
    </row>
    <row r="920" spans="5:6" x14ac:dyDescent="0.2">
      <c r="E920" s="5" t="e">
        <f>VLOOKUP(C920,'Revenue Accounts'!$A:$B,2,FALSE)*$D920</f>
        <v>#N/A</v>
      </c>
      <c r="F920" s="4" t="e">
        <f t="shared" si="14"/>
        <v>#N/A</v>
      </c>
    </row>
    <row r="921" spans="5:6" x14ac:dyDescent="0.2">
      <c r="E921" s="5" t="e">
        <f>VLOOKUP(C921,'Revenue Accounts'!$A:$B,2,FALSE)*$D921</f>
        <v>#N/A</v>
      </c>
      <c r="F921" s="4" t="e">
        <f t="shared" si="14"/>
        <v>#N/A</v>
      </c>
    </row>
    <row r="922" spans="5:6" x14ac:dyDescent="0.2">
      <c r="E922" s="5" t="e">
        <f>VLOOKUP(C922,'Revenue Accounts'!$A:$B,2,FALSE)*$D922</f>
        <v>#N/A</v>
      </c>
      <c r="F922" s="4" t="e">
        <f t="shared" si="14"/>
        <v>#N/A</v>
      </c>
    </row>
    <row r="923" spans="5:6" x14ac:dyDescent="0.2">
      <c r="E923" s="5" t="e">
        <f>VLOOKUP(C923,'Revenue Accounts'!$A:$B,2,FALSE)*$D923</f>
        <v>#N/A</v>
      </c>
      <c r="F923" s="4" t="e">
        <f t="shared" si="14"/>
        <v>#N/A</v>
      </c>
    </row>
    <row r="924" spans="5:6" x14ac:dyDescent="0.2">
      <c r="E924" s="5" t="e">
        <f>VLOOKUP(C924,'Revenue Accounts'!$A:$B,2,FALSE)*$D924</f>
        <v>#N/A</v>
      </c>
      <c r="F924" s="4" t="e">
        <f t="shared" si="14"/>
        <v>#N/A</v>
      </c>
    </row>
    <row r="925" spans="5:6" x14ac:dyDescent="0.2">
      <c r="E925" s="5" t="e">
        <f>VLOOKUP(C925,'Revenue Accounts'!$A:$B,2,FALSE)*$D925</f>
        <v>#N/A</v>
      </c>
      <c r="F925" s="4" t="e">
        <f t="shared" si="14"/>
        <v>#N/A</v>
      </c>
    </row>
    <row r="926" spans="5:6" x14ac:dyDescent="0.2">
      <c r="E926" s="5" t="e">
        <f>VLOOKUP(C926,'Revenue Accounts'!$A:$B,2,FALSE)*$D926</f>
        <v>#N/A</v>
      </c>
      <c r="F926" s="4" t="e">
        <f t="shared" si="14"/>
        <v>#N/A</v>
      </c>
    </row>
    <row r="927" spans="5:6" x14ac:dyDescent="0.2">
      <c r="E927" s="5" t="e">
        <f>VLOOKUP(C927,'Revenue Accounts'!$A:$B,2,FALSE)*$D927</f>
        <v>#N/A</v>
      </c>
      <c r="F927" s="4" t="e">
        <f t="shared" si="14"/>
        <v>#N/A</v>
      </c>
    </row>
    <row r="928" spans="5:6" x14ac:dyDescent="0.2">
      <c r="E928" s="5" t="e">
        <f>VLOOKUP(C928,'Revenue Accounts'!$A:$B,2,FALSE)*$D928</f>
        <v>#N/A</v>
      </c>
      <c r="F928" s="4" t="e">
        <f t="shared" si="14"/>
        <v>#N/A</v>
      </c>
    </row>
    <row r="929" spans="5:6" x14ac:dyDescent="0.2">
      <c r="E929" s="5" t="e">
        <f>VLOOKUP(C929,'Revenue Accounts'!$A:$B,2,FALSE)*$D929</f>
        <v>#N/A</v>
      </c>
      <c r="F929" s="4" t="e">
        <f t="shared" si="14"/>
        <v>#N/A</v>
      </c>
    </row>
    <row r="930" spans="5:6" x14ac:dyDescent="0.2">
      <c r="E930" s="5" t="e">
        <f>VLOOKUP(C930,'Revenue Accounts'!$A:$B,2,FALSE)*$D930</f>
        <v>#N/A</v>
      </c>
      <c r="F930" s="4" t="e">
        <f t="shared" si="14"/>
        <v>#N/A</v>
      </c>
    </row>
    <row r="931" spans="5:6" x14ac:dyDescent="0.2">
      <c r="E931" s="5" t="e">
        <f>VLOOKUP(C931,'Revenue Accounts'!$A:$B,2,FALSE)*$D931</f>
        <v>#N/A</v>
      </c>
      <c r="F931" s="4" t="e">
        <f t="shared" si="14"/>
        <v>#N/A</v>
      </c>
    </row>
    <row r="932" spans="5:6" x14ac:dyDescent="0.2">
      <c r="E932" s="5" t="e">
        <f>VLOOKUP(C932,'Revenue Accounts'!$A:$B,2,FALSE)*$D932</f>
        <v>#N/A</v>
      </c>
      <c r="F932" s="4" t="e">
        <f t="shared" si="14"/>
        <v>#N/A</v>
      </c>
    </row>
    <row r="933" spans="5:6" x14ac:dyDescent="0.2">
      <c r="E933" s="5" t="e">
        <f>VLOOKUP(C933,'Revenue Accounts'!$A:$B,2,FALSE)*$D933</f>
        <v>#N/A</v>
      </c>
      <c r="F933" s="4" t="e">
        <f t="shared" si="14"/>
        <v>#N/A</v>
      </c>
    </row>
    <row r="934" spans="5:6" x14ac:dyDescent="0.2">
      <c r="E934" s="5" t="e">
        <f>VLOOKUP(C934,'Revenue Accounts'!$A:$B,2,FALSE)*$D934</f>
        <v>#N/A</v>
      </c>
      <c r="F934" s="4" t="e">
        <f t="shared" si="14"/>
        <v>#N/A</v>
      </c>
    </row>
    <row r="935" spans="5:6" x14ac:dyDescent="0.2">
      <c r="E935" s="5" t="e">
        <f>VLOOKUP(C935,'Revenue Accounts'!$A:$B,2,FALSE)*$D935</f>
        <v>#N/A</v>
      </c>
      <c r="F935" s="4" t="e">
        <f t="shared" si="14"/>
        <v>#N/A</v>
      </c>
    </row>
    <row r="936" spans="5:6" x14ac:dyDescent="0.2">
      <c r="E936" s="5" t="e">
        <f>VLOOKUP(C936,'Revenue Accounts'!$A:$B,2,FALSE)*$D936</f>
        <v>#N/A</v>
      </c>
      <c r="F936" s="4" t="e">
        <f t="shared" si="14"/>
        <v>#N/A</v>
      </c>
    </row>
    <row r="937" spans="5:6" x14ac:dyDescent="0.2">
      <c r="E937" s="5" t="e">
        <f>VLOOKUP(C937,'Revenue Accounts'!$A:$B,2,FALSE)*$D937</f>
        <v>#N/A</v>
      </c>
      <c r="F937" s="4" t="e">
        <f t="shared" si="14"/>
        <v>#N/A</v>
      </c>
    </row>
    <row r="938" spans="5:6" x14ac:dyDescent="0.2">
      <c r="E938" s="5" t="e">
        <f>VLOOKUP(C938,'Revenue Accounts'!$A:$B,2,FALSE)*$D938</f>
        <v>#N/A</v>
      </c>
      <c r="F938" s="4" t="e">
        <f t="shared" si="14"/>
        <v>#N/A</v>
      </c>
    </row>
    <row r="939" spans="5:6" x14ac:dyDescent="0.2">
      <c r="E939" s="5" t="e">
        <f>VLOOKUP(C939,'Revenue Accounts'!$A:$B,2,FALSE)*$D939</f>
        <v>#N/A</v>
      </c>
      <c r="F939" s="4" t="e">
        <f t="shared" si="14"/>
        <v>#N/A</v>
      </c>
    </row>
    <row r="940" spans="5:6" x14ac:dyDescent="0.2">
      <c r="E940" s="5" t="e">
        <f>VLOOKUP(C940,'Revenue Accounts'!$A:$B,2,FALSE)*$D940</f>
        <v>#N/A</v>
      </c>
      <c r="F940" s="4" t="e">
        <f t="shared" si="14"/>
        <v>#N/A</v>
      </c>
    </row>
    <row r="941" spans="5:6" x14ac:dyDescent="0.2">
      <c r="E941" s="5" t="e">
        <f>VLOOKUP(C941,'Revenue Accounts'!$A:$B,2,FALSE)*$D941</f>
        <v>#N/A</v>
      </c>
      <c r="F941" s="4" t="e">
        <f t="shared" si="14"/>
        <v>#N/A</v>
      </c>
    </row>
    <row r="942" spans="5:6" x14ac:dyDescent="0.2">
      <c r="E942" s="5" t="e">
        <f>VLOOKUP(C942,'Revenue Accounts'!$A:$B,2,FALSE)*$D942</f>
        <v>#N/A</v>
      </c>
      <c r="F942" s="4" t="e">
        <f t="shared" si="14"/>
        <v>#N/A</v>
      </c>
    </row>
    <row r="943" spans="5:6" x14ac:dyDescent="0.2">
      <c r="E943" s="5" t="e">
        <f>VLOOKUP(C943,'Revenue Accounts'!$A:$B,2,FALSE)*$D943</f>
        <v>#N/A</v>
      </c>
      <c r="F943" s="4" t="e">
        <f t="shared" si="14"/>
        <v>#N/A</v>
      </c>
    </row>
    <row r="944" spans="5:6" x14ac:dyDescent="0.2">
      <c r="E944" s="5" t="e">
        <f>VLOOKUP(C944,'Revenue Accounts'!$A:$B,2,FALSE)*$D944</f>
        <v>#N/A</v>
      </c>
      <c r="F944" s="4" t="e">
        <f t="shared" si="14"/>
        <v>#N/A</v>
      </c>
    </row>
    <row r="945" spans="5:6" x14ac:dyDescent="0.2">
      <c r="E945" s="5" t="e">
        <f>VLOOKUP(C945,'Revenue Accounts'!$A:$B,2,FALSE)*$D945</f>
        <v>#N/A</v>
      </c>
      <c r="F945" s="4" t="e">
        <f t="shared" si="14"/>
        <v>#N/A</v>
      </c>
    </row>
    <row r="946" spans="5:6" x14ac:dyDescent="0.2">
      <c r="E946" s="5" t="e">
        <f>VLOOKUP(C946,'Revenue Accounts'!$A:$B,2,FALSE)*$D946</f>
        <v>#N/A</v>
      </c>
      <c r="F946" s="4" t="e">
        <f t="shared" si="14"/>
        <v>#N/A</v>
      </c>
    </row>
    <row r="947" spans="5:6" x14ac:dyDescent="0.2">
      <c r="E947" s="5" t="e">
        <f>VLOOKUP(C947,'Revenue Accounts'!$A:$B,2,FALSE)*$D947</f>
        <v>#N/A</v>
      </c>
      <c r="F947" s="4" t="e">
        <f t="shared" si="14"/>
        <v>#N/A</v>
      </c>
    </row>
    <row r="948" spans="5:6" x14ac:dyDescent="0.2">
      <c r="E948" s="5" t="e">
        <f>VLOOKUP(C948,'Revenue Accounts'!$A:$B,2,FALSE)*$D948</f>
        <v>#N/A</v>
      </c>
      <c r="F948" s="4" t="e">
        <f t="shared" si="14"/>
        <v>#N/A</v>
      </c>
    </row>
    <row r="949" spans="5:6" x14ac:dyDescent="0.2">
      <c r="E949" s="5" t="e">
        <f>VLOOKUP(C949,'Revenue Accounts'!$A:$B,2,FALSE)*$D949</f>
        <v>#N/A</v>
      </c>
      <c r="F949" s="4" t="e">
        <f t="shared" si="14"/>
        <v>#N/A</v>
      </c>
    </row>
    <row r="950" spans="5:6" x14ac:dyDescent="0.2">
      <c r="E950" s="5" t="e">
        <f>VLOOKUP(C950,'Revenue Accounts'!$A:$B,2,FALSE)*$D950</f>
        <v>#N/A</v>
      </c>
      <c r="F950" s="4" t="e">
        <f t="shared" si="14"/>
        <v>#N/A</v>
      </c>
    </row>
    <row r="951" spans="5:6" x14ac:dyDescent="0.2">
      <c r="E951" s="5" t="e">
        <f>VLOOKUP(C951,'Revenue Accounts'!$A:$B,2,FALSE)*$D951</f>
        <v>#N/A</v>
      </c>
      <c r="F951" s="4" t="e">
        <f t="shared" si="14"/>
        <v>#N/A</v>
      </c>
    </row>
    <row r="952" spans="5:6" x14ac:dyDescent="0.2">
      <c r="E952" s="5" t="e">
        <f>VLOOKUP(C952,'Revenue Accounts'!$A:$B,2,FALSE)*$D952</f>
        <v>#N/A</v>
      </c>
      <c r="F952" s="4" t="e">
        <f t="shared" si="14"/>
        <v>#N/A</v>
      </c>
    </row>
    <row r="953" spans="5:6" x14ac:dyDescent="0.2">
      <c r="E953" s="5" t="e">
        <f>VLOOKUP(C953,'Revenue Accounts'!$A:$B,2,FALSE)*$D953</f>
        <v>#N/A</v>
      </c>
      <c r="F953" s="4" t="e">
        <f t="shared" si="14"/>
        <v>#N/A</v>
      </c>
    </row>
    <row r="954" spans="5:6" x14ac:dyDescent="0.2">
      <c r="E954" s="5" t="e">
        <f>VLOOKUP(C954,'Revenue Accounts'!$A:$B,2,FALSE)*$D954</f>
        <v>#N/A</v>
      </c>
      <c r="F954" s="4" t="e">
        <f t="shared" si="14"/>
        <v>#N/A</v>
      </c>
    </row>
    <row r="955" spans="5:6" x14ac:dyDescent="0.2">
      <c r="E955" s="5" t="e">
        <f>VLOOKUP(C955,'Revenue Accounts'!$A:$B,2,FALSE)*$D955</f>
        <v>#N/A</v>
      </c>
      <c r="F955" s="4" t="e">
        <f t="shared" si="14"/>
        <v>#N/A</v>
      </c>
    </row>
    <row r="956" spans="5:6" x14ac:dyDescent="0.2">
      <c r="E956" s="5" t="e">
        <f>VLOOKUP(C956,'Revenue Accounts'!$A:$B,2,FALSE)*$D956</f>
        <v>#N/A</v>
      </c>
      <c r="F956" s="4" t="e">
        <f t="shared" si="14"/>
        <v>#N/A</v>
      </c>
    </row>
    <row r="957" spans="5:6" x14ac:dyDescent="0.2">
      <c r="E957" s="5" t="e">
        <f>VLOOKUP(C957,'Revenue Accounts'!$A:$B,2,FALSE)*$D957</f>
        <v>#N/A</v>
      </c>
      <c r="F957" s="4" t="e">
        <f t="shared" si="14"/>
        <v>#N/A</v>
      </c>
    </row>
    <row r="958" spans="5:6" x14ac:dyDescent="0.2">
      <c r="E958" s="5" t="e">
        <f>VLOOKUP(C958,'Revenue Accounts'!$A:$B,2,FALSE)*$D958</f>
        <v>#N/A</v>
      </c>
      <c r="F958" s="4" t="e">
        <f t="shared" si="14"/>
        <v>#N/A</v>
      </c>
    </row>
    <row r="959" spans="5:6" x14ac:dyDescent="0.2">
      <c r="E959" s="5" t="e">
        <f>VLOOKUP(C959,'Revenue Accounts'!$A:$B,2,FALSE)*$D959</f>
        <v>#N/A</v>
      </c>
      <c r="F959" s="4" t="e">
        <f t="shared" si="14"/>
        <v>#N/A</v>
      </c>
    </row>
    <row r="960" spans="5:6" x14ac:dyDescent="0.2">
      <c r="E960" s="5" t="e">
        <f>VLOOKUP(C960,'Revenue Accounts'!$A:$B,2,FALSE)*$D960</f>
        <v>#N/A</v>
      </c>
      <c r="F960" s="4" t="e">
        <f t="shared" si="14"/>
        <v>#N/A</v>
      </c>
    </row>
    <row r="961" spans="5:6" x14ac:dyDescent="0.2">
      <c r="E961" s="5" t="e">
        <f>VLOOKUP(C961,'Revenue Accounts'!$A:$B,2,FALSE)*$D961</f>
        <v>#N/A</v>
      </c>
      <c r="F961" s="4" t="e">
        <f t="shared" si="14"/>
        <v>#N/A</v>
      </c>
    </row>
    <row r="962" spans="5:6" x14ac:dyDescent="0.2">
      <c r="E962" s="5" t="e">
        <f>VLOOKUP(C962,'Revenue Accounts'!$A:$B,2,FALSE)*$D962</f>
        <v>#N/A</v>
      </c>
      <c r="F962" s="4" t="e">
        <f t="shared" si="14"/>
        <v>#N/A</v>
      </c>
    </row>
    <row r="963" spans="5:6" x14ac:dyDescent="0.2">
      <c r="E963" s="5" t="e">
        <f>VLOOKUP(C963,'Revenue Accounts'!$A:$B,2,FALSE)*$D963</f>
        <v>#N/A</v>
      </c>
      <c r="F963" s="4" t="e">
        <f t="shared" ref="F963:F1000" si="15">$D963-$E963</f>
        <v>#N/A</v>
      </c>
    </row>
    <row r="964" spans="5:6" x14ac:dyDescent="0.2">
      <c r="E964" s="5" t="e">
        <f>VLOOKUP(C964,'Revenue Accounts'!$A:$B,2,FALSE)*$D964</f>
        <v>#N/A</v>
      </c>
      <c r="F964" s="4" t="e">
        <f t="shared" si="15"/>
        <v>#N/A</v>
      </c>
    </row>
    <row r="965" spans="5:6" x14ac:dyDescent="0.2">
      <c r="E965" s="5" t="e">
        <f>VLOOKUP(C965,'Revenue Accounts'!$A:$B,2,FALSE)*$D965</f>
        <v>#N/A</v>
      </c>
      <c r="F965" s="4" t="e">
        <f t="shared" si="15"/>
        <v>#N/A</v>
      </c>
    </row>
    <row r="966" spans="5:6" x14ac:dyDescent="0.2">
      <c r="E966" s="5" t="e">
        <f>VLOOKUP(C966,'Revenue Accounts'!$A:$B,2,FALSE)*$D966</f>
        <v>#N/A</v>
      </c>
      <c r="F966" s="4" t="e">
        <f t="shared" si="15"/>
        <v>#N/A</v>
      </c>
    </row>
    <row r="967" spans="5:6" x14ac:dyDescent="0.2">
      <c r="E967" s="5" t="e">
        <f>VLOOKUP(C967,'Revenue Accounts'!$A:$B,2,FALSE)*$D967</f>
        <v>#N/A</v>
      </c>
      <c r="F967" s="4" t="e">
        <f t="shared" si="15"/>
        <v>#N/A</v>
      </c>
    </row>
    <row r="968" spans="5:6" x14ac:dyDescent="0.2">
      <c r="E968" s="5" t="e">
        <f>VLOOKUP(C968,'Revenue Accounts'!$A:$B,2,FALSE)*$D968</f>
        <v>#N/A</v>
      </c>
      <c r="F968" s="4" t="e">
        <f t="shared" si="15"/>
        <v>#N/A</v>
      </c>
    </row>
    <row r="969" spans="5:6" x14ac:dyDescent="0.2">
      <c r="E969" s="5" t="e">
        <f>VLOOKUP(C969,'Revenue Accounts'!$A:$B,2,FALSE)*$D969</f>
        <v>#N/A</v>
      </c>
      <c r="F969" s="4" t="e">
        <f t="shared" si="15"/>
        <v>#N/A</v>
      </c>
    </row>
    <row r="970" spans="5:6" x14ac:dyDescent="0.2">
      <c r="E970" s="5" t="e">
        <f>VLOOKUP(C970,'Revenue Accounts'!$A:$B,2,FALSE)*$D970</f>
        <v>#N/A</v>
      </c>
      <c r="F970" s="4" t="e">
        <f t="shared" si="15"/>
        <v>#N/A</v>
      </c>
    </row>
    <row r="971" spans="5:6" x14ac:dyDescent="0.2">
      <c r="E971" s="5" t="e">
        <f>VLOOKUP(C971,'Revenue Accounts'!$A:$B,2,FALSE)*$D971</f>
        <v>#N/A</v>
      </c>
      <c r="F971" s="4" t="e">
        <f t="shared" si="15"/>
        <v>#N/A</v>
      </c>
    </row>
    <row r="972" spans="5:6" x14ac:dyDescent="0.2">
      <c r="E972" s="5" t="e">
        <f>VLOOKUP(C972,'Revenue Accounts'!$A:$B,2,FALSE)*$D972</f>
        <v>#N/A</v>
      </c>
      <c r="F972" s="4" t="e">
        <f t="shared" si="15"/>
        <v>#N/A</v>
      </c>
    </row>
    <row r="973" spans="5:6" x14ac:dyDescent="0.2">
      <c r="E973" s="5" t="e">
        <f>VLOOKUP(C973,'Revenue Accounts'!$A:$B,2,FALSE)*$D973</f>
        <v>#N/A</v>
      </c>
      <c r="F973" s="4" t="e">
        <f t="shared" si="15"/>
        <v>#N/A</v>
      </c>
    </row>
    <row r="974" spans="5:6" x14ac:dyDescent="0.2">
      <c r="E974" s="5" t="e">
        <f>VLOOKUP(C974,'Revenue Accounts'!$A:$B,2,FALSE)*$D974</f>
        <v>#N/A</v>
      </c>
      <c r="F974" s="4" t="e">
        <f t="shared" si="15"/>
        <v>#N/A</v>
      </c>
    </row>
    <row r="975" spans="5:6" x14ac:dyDescent="0.2">
      <c r="E975" s="5" t="e">
        <f>VLOOKUP(C975,'Revenue Accounts'!$A:$B,2,FALSE)*$D975</f>
        <v>#N/A</v>
      </c>
      <c r="F975" s="4" t="e">
        <f t="shared" si="15"/>
        <v>#N/A</v>
      </c>
    </row>
    <row r="976" spans="5:6" x14ac:dyDescent="0.2">
      <c r="E976" s="5" t="e">
        <f>VLOOKUP(C976,'Revenue Accounts'!$A:$B,2,FALSE)*$D976</f>
        <v>#N/A</v>
      </c>
      <c r="F976" s="4" t="e">
        <f t="shared" si="15"/>
        <v>#N/A</v>
      </c>
    </row>
    <row r="977" spans="5:6" x14ac:dyDescent="0.2">
      <c r="E977" s="5" t="e">
        <f>VLOOKUP(C977,'Revenue Accounts'!$A:$B,2,FALSE)*$D977</f>
        <v>#N/A</v>
      </c>
      <c r="F977" s="4" t="e">
        <f t="shared" si="15"/>
        <v>#N/A</v>
      </c>
    </row>
    <row r="978" spans="5:6" x14ac:dyDescent="0.2">
      <c r="E978" s="5" t="e">
        <f>VLOOKUP(C978,'Revenue Accounts'!$A:$B,2,FALSE)*$D978</f>
        <v>#N/A</v>
      </c>
      <c r="F978" s="4" t="e">
        <f t="shared" si="15"/>
        <v>#N/A</v>
      </c>
    </row>
    <row r="979" spans="5:6" x14ac:dyDescent="0.2">
      <c r="E979" s="5" t="e">
        <f>VLOOKUP(C979,'Revenue Accounts'!$A:$B,2,FALSE)*$D979</f>
        <v>#N/A</v>
      </c>
      <c r="F979" s="4" t="e">
        <f t="shared" si="15"/>
        <v>#N/A</v>
      </c>
    </row>
    <row r="980" spans="5:6" x14ac:dyDescent="0.2">
      <c r="E980" s="5" t="e">
        <f>VLOOKUP(C980,'Revenue Accounts'!$A:$B,2,FALSE)*$D980</f>
        <v>#N/A</v>
      </c>
      <c r="F980" s="4" t="e">
        <f t="shared" si="15"/>
        <v>#N/A</v>
      </c>
    </row>
    <row r="981" spans="5:6" x14ac:dyDescent="0.2">
      <c r="E981" s="5" t="e">
        <f>VLOOKUP(C981,'Revenue Accounts'!$A:$B,2,FALSE)*$D981</f>
        <v>#N/A</v>
      </c>
      <c r="F981" s="4" t="e">
        <f t="shared" si="15"/>
        <v>#N/A</v>
      </c>
    </row>
    <row r="982" spans="5:6" x14ac:dyDescent="0.2">
      <c r="E982" s="5" t="e">
        <f>VLOOKUP(C982,'Revenue Accounts'!$A:$B,2,FALSE)*$D982</f>
        <v>#N/A</v>
      </c>
      <c r="F982" s="4" t="e">
        <f t="shared" si="15"/>
        <v>#N/A</v>
      </c>
    </row>
    <row r="983" spans="5:6" x14ac:dyDescent="0.2">
      <c r="E983" s="5" t="e">
        <f>VLOOKUP(C983,'Revenue Accounts'!$A:$B,2,FALSE)*$D983</f>
        <v>#N/A</v>
      </c>
      <c r="F983" s="4" t="e">
        <f t="shared" si="15"/>
        <v>#N/A</v>
      </c>
    </row>
    <row r="984" spans="5:6" x14ac:dyDescent="0.2">
      <c r="E984" s="5" t="e">
        <f>VLOOKUP(C984,'Revenue Accounts'!$A:$B,2,FALSE)*$D984</f>
        <v>#N/A</v>
      </c>
      <c r="F984" s="4" t="e">
        <f t="shared" si="15"/>
        <v>#N/A</v>
      </c>
    </row>
    <row r="985" spans="5:6" x14ac:dyDescent="0.2">
      <c r="E985" s="5" t="e">
        <f>VLOOKUP(C985,'Revenue Accounts'!$A:$B,2,FALSE)*$D985</f>
        <v>#N/A</v>
      </c>
      <c r="F985" s="4" t="e">
        <f t="shared" si="15"/>
        <v>#N/A</v>
      </c>
    </row>
    <row r="986" spans="5:6" x14ac:dyDescent="0.2">
      <c r="E986" s="5" t="e">
        <f>VLOOKUP(C986,'Revenue Accounts'!$A:$B,2,FALSE)*$D986</f>
        <v>#N/A</v>
      </c>
      <c r="F986" s="4" t="e">
        <f t="shared" si="15"/>
        <v>#N/A</v>
      </c>
    </row>
    <row r="987" spans="5:6" x14ac:dyDescent="0.2">
      <c r="E987" s="5" t="e">
        <f>VLOOKUP(C987,'Revenue Accounts'!$A:$B,2,FALSE)*$D987</f>
        <v>#N/A</v>
      </c>
      <c r="F987" s="4" t="e">
        <f t="shared" si="15"/>
        <v>#N/A</v>
      </c>
    </row>
    <row r="988" spans="5:6" x14ac:dyDescent="0.2">
      <c r="E988" s="5" t="e">
        <f>VLOOKUP(C988,'Revenue Accounts'!$A:$B,2,FALSE)*$D988</f>
        <v>#N/A</v>
      </c>
      <c r="F988" s="4" t="e">
        <f t="shared" si="15"/>
        <v>#N/A</v>
      </c>
    </row>
    <row r="989" spans="5:6" x14ac:dyDescent="0.2">
      <c r="E989" s="5" t="e">
        <f>VLOOKUP(C989,'Revenue Accounts'!$A:$B,2,FALSE)*$D989</f>
        <v>#N/A</v>
      </c>
      <c r="F989" s="4" t="e">
        <f t="shared" si="15"/>
        <v>#N/A</v>
      </c>
    </row>
    <row r="990" spans="5:6" x14ac:dyDescent="0.2">
      <c r="E990" s="5" t="e">
        <f>VLOOKUP(C990,'Revenue Accounts'!$A:$B,2,FALSE)*$D990</f>
        <v>#N/A</v>
      </c>
      <c r="F990" s="4" t="e">
        <f t="shared" si="15"/>
        <v>#N/A</v>
      </c>
    </row>
    <row r="991" spans="5:6" x14ac:dyDescent="0.2">
      <c r="E991" s="5" t="e">
        <f>VLOOKUP(C991,'Revenue Accounts'!$A:$B,2,FALSE)*$D991</f>
        <v>#N/A</v>
      </c>
      <c r="F991" s="4" t="e">
        <f t="shared" si="15"/>
        <v>#N/A</v>
      </c>
    </row>
    <row r="992" spans="5:6" x14ac:dyDescent="0.2">
      <c r="E992" s="5" t="e">
        <f>VLOOKUP(C992,'Revenue Accounts'!$A:$B,2,FALSE)*$D992</f>
        <v>#N/A</v>
      </c>
      <c r="F992" s="4" t="e">
        <f t="shared" si="15"/>
        <v>#N/A</v>
      </c>
    </row>
    <row r="993" spans="5:6" x14ac:dyDescent="0.2">
      <c r="E993" s="5" t="e">
        <f>VLOOKUP(C993,'Revenue Accounts'!$A:$B,2,FALSE)*$D993</f>
        <v>#N/A</v>
      </c>
      <c r="F993" s="4" t="e">
        <f t="shared" si="15"/>
        <v>#N/A</v>
      </c>
    </row>
    <row r="994" spans="5:6" x14ac:dyDescent="0.2">
      <c r="E994" s="5" t="e">
        <f>VLOOKUP(C994,'Revenue Accounts'!$A:$B,2,FALSE)*$D994</f>
        <v>#N/A</v>
      </c>
      <c r="F994" s="4" t="e">
        <f t="shared" si="15"/>
        <v>#N/A</v>
      </c>
    </row>
    <row r="995" spans="5:6" x14ac:dyDescent="0.2">
      <c r="E995" s="5" t="e">
        <f>VLOOKUP(C995,'Revenue Accounts'!$A:$B,2,FALSE)*$D995</f>
        <v>#N/A</v>
      </c>
      <c r="F995" s="4" t="e">
        <f t="shared" si="15"/>
        <v>#N/A</v>
      </c>
    </row>
    <row r="996" spans="5:6" x14ac:dyDescent="0.2">
      <c r="E996" s="5" t="e">
        <f>VLOOKUP(C996,'Revenue Accounts'!$A:$B,2,FALSE)*$D996</f>
        <v>#N/A</v>
      </c>
      <c r="F996" s="4" t="e">
        <f t="shared" si="15"/>
        <v>#N/A</v>
      </c>
    </row>
    <row r="997" spans="5:6" x14ac:dyDescent="0.2">
      <c r="E997" s="5" t="e">
        <f>VLOOKUP(C997,'Revenue Accounts'!$A:$B,2,FALSE)*$D997</f>
        <v>#N/A</v>
      </c>
      <c r="F997" s="4" t="e">
        <f t="shared" si="15"/>
        <v>#N/A</v>
      </c>
    </row>
    <row r="998" spans="5:6" x14ac:dyDescent="0.2">
      <c r="E998" s="5" t="e">
        <f>VLOOKUP(C998,'Revenue Accounts'!$A:$B,2,FALSE)*$D998</f>
        <v>#N/A</v>
      </c>
      <c r="F998" s="4" t="e">
        <f t="shared" si="15"/>
        <v>#N/A</v>
      </c>
    </row>
    <row r="999" spans="5:6" x14ac:dyDescent="0.2">
      <c r="E999" s="5" t="e">
        <f>VLOOKUP(C999,'Revenue Accounts'!$A:$B,2,FALSE)*$D999</f>
        <v>#N/A</v>
      </c>
      <c r="F999" s="4" t="e">
        <f t="shared" si="15"/>
        <v>#N/A</v>
      </c>
    </row>
    <row r="1000" spans="5:6" x14ac:dyDescent="0.2">
      <c r="E1000" s="5" t="e">
        <f>VLOOKUP(C1000,'Revenue Accounts'!$A:$B,2,FALSE)*$D1000</f>
        <v>#N/A</v>
      </c>
      <c r="F1000" s="4" t="e">
        <f t="shared" si="15"/>
        <v>#N/A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FD3E6-0031-0C45-A1A6-58525F574959}">
  <dimension ref="A1:J1000"/>
  <sheetViews>
    <sheetView workbookViewId="0">
      <selection activeCell="A2" sqref="A2"/>
    </sheetView>
  </sheetViews>
  <sheetFormatPr baseColWidth="10" defaultRowHeight="16" x14ac:dyDescent="0.2"/>
  <cols>
    <col min="1" max="1" width="25.83203125" customWidth="1"/>
    <col min="2" max="2" width="14" style="19" customWidth="1"/>
    <col min="3" max="3" width="15.83203125" style="7" customWidth="1"/>
    <col min="4" max="4" width="15.83203125" style="6" customWidth="1"/>
    <col min="5" max="5" width="15.83203125" style="7" customWidth="1"/>
    <col min="6" max="7" width="15.83203125" style="6" customWidth="1"/>
    <col min="8" max="8" width="15.83203125" style="7" customWidth="1"/>
    <col min="9" max="10" width="15.83203125" style="6" customWidth="1"/>
  </cols>
  <sheetData>
    <row r="1" spans="1:10" s="2" customFormat="1" x14ac:dyDescent="0.2">
      <c r="A1" s="1" t="s">
        <v>1</v>
      </c>
      <c r="B1" s="18" t="s">
        <v>34</v>
      </c>
      <c r="C1" s="26" t="s">
        <v>16</v>
      </c>
      <c r="D1" s="22" t="s">
        <v>15</v>
      </c>
      <c r="E1" s="26" t="s">
        <v>13</v>
      </c>
      <c r="F1" s="22" t="s">
        <v>47</v>
      </c>
      <c r="G1" s="22" t="s">
        <v>5</v>
      </c>
      <c r="H1" s="26" t="s">
        <v>6</v>
      </c>
      <c r="I1" s="22" t="s">
        <v>48</v>
      </c>
      <c r="J1" s="22" t="s">
        <v>12</v>
      </c>
    </row>
    <row r="2" spans="1:10" x14ac:dyDescent="0.2">
      <c r="C2" s="5">
        <f>SUMIF(Income!$C:$C,"="&amp;'Revenue Accounts'!$A2,Income!$D:$D)</f>
        <v>0</v>
      </c>
      <c r="D2" s="4" t="e">
        <f>SUMIF(Income!$C:$C,"="&amp;'Revenue Accounts'!$A2,Income!$F:$F)</f>
        <v>#N/A</v>
      </c>
      <c r="E2" s="5">
        <f>SUMIF('Budget Lines'!$B:$B,"="&amp;'Revenue Accounts'!$A2,'Budget Lines'!$C:$C)</f>
        <v>0</v>
      </c>
      <c r="F2" s="4">
        <f>SUMIF(Commitments!$C:$C,"="&amp;'Revenue Accounts'!$A2,Commitments!$F:$F)</f>
        <v>0</v>
      </c>
      <c r="G2" s="4">
        <f>SUMIF('Budget Lines'!$B:$B,"="&amp;'Revenue Accounts'!$A2,'Budget Lines'!$G:$G)</f>
        <v>0</v>
      </c>
      <c r="H2" s="5" t="e">
        <f>$D2-$G2</f>
        <v>#N/A</v>
      </c>
      <c r="I2" s="4" t="e">
        <f>$D2-$F2-$G2</f>
        <v>#N/A</v>
      </c>
      <c r="J2" s="4" t="e">
        <f>$D2-$E2</f>
        <v>#N/A</v>
      </c>
    </row>
    <row r="3" spans="1:10" x14ac:dyDescent="0.2">
      <c r="C3" s="5">
        <f>SUMIF(Income!$C:$C,"="&amp;'Revenue Accounts'!$A3,Income!$D:$D)</f>
        <v>0</v>
      </c>
      <c r="D3" s="4" t="e">
        <f>SUMIF(Income!$C:$C,"="&amp;'Revenue Accounts'!$A3,Income!$F:$F)</f>
        <v>#N/A</v>
      </c>
      <c r="E3" s="5">
        <f>SUMIF('Budget Lines'!$B:$B,"="&amp;'Revenue Accounts'!$A3,'Budget Lines'!$C:$C)</f>
        <v>0</v>
      </c>
      <c r="F3" s="4">
        <f>SUMIF(Commitments!$C:$C,"="&amp;'Revenue Accounts'!$A3,Commitments!$F:$F)</f>
        <v>0</v>
      </c>
      <c r="G3" s="4">
        <f>SUMIF('Budget Lines'!$B:$B,"="&amp;'Revenue Accounts'!$A3,'Budget Lines'!$G:$G)</f>
        <v>0</v>
      </c>
      <c r="H3" s="5" t="e">
        <f t="shared" ref="H3:H66" si="0">$D3-$G3</f>
        <v>#N/A</v>
      </c>
      <c r="I3" s="4" t="e">
        <f t="shared" ref="I3:I66" si="1">$D3-$F3-$G3</f>
        <v>#N/A</v>
      </c>
      <c r="J3" s="4" t="e">
        <f t="shared" ref="J3:J66" si="2">$D3-$E3</f>
        <v>#N/A</v>
      </c>
    </row>
    <row r="4" spans="1:10" x14ac:dyDescent="0.2">
      <c r="C4" s="5">
        <f>SUMIF(Income!$C:$C,"="&amp;'Revenue Accounts'!$A4,Income!$D:$D)</f>
        <v>0</v>
      </c>
      <c r="D4" s="4" t="e">
        <f>SUMIF(Income!$C:$C,"="&amp;'Revenue Accounts'!$A4,Income!$F:$F)</f>
        <v>#N/A</v>
      </c>
      <c r="E4" s="5">
        <f>SUMIF('Budget Lines'!$B:$B,"="&amp;'Revenue Accounts'!$A4,'Budget Lines'!$C:$C)</f>
        <v>0</v>
      </c>
      <c r="F4" s="4">
        <f>SUMIF(Commitments!$C:$C,"="&amp;'Revenue Accounts'!$A4,Commitments!$F:$F)</f>
        <v>0</v>
      </c>
      <c r="G4" s="4">
        <f>SUMIF('Budget Lines'!$B:$B,"="&amp;'Revenue Accounts'!$A4,'Budget Lines'!$G:$G)</f>
        <v>0</v>
      </c>
      <c r="H4" s="5" t="e">
        <f t="shared" si="0"/>
        <v>#N/A</v>
      </c>
      <c r="I4" s="4" t="e">
        <f t="shared" si="1"/>
        <v>#N/A</v>
      </c>
      <c r="J4" s="4" t="e">
        <f t="shared" si="2"/>
        <v>#N/A</v>
      </c>
    </row>
    <row r="5" spans="1:10" x14ac:dyDescent="0.2">
      <c r="C5" s="5">
        <f>SUMIF(Income!$C:$C,"="&amp;'Revenue Accounts'!$A5,Income!$D:$D)</f>
        <v>0</v>
      </c>
      <c r="D5" s="4" t="e">
        <f>SUMIF(Income!$C:$C,"="&amp;'Revenue Accounts'!$A5,Income!$F:$F)</f>
        <v>#N/A</v>
      </c>
      <c r="E5" s="5">
        <f>SUMIF('Budget Lines'!$B:$B,"="&amp;'Revenue Accounts'!$A5,'Budget Lines'!$C:$C)</f>
        <v>0</v>
      </c>
      <c r="F5" s="4">
        <f>SUMIF(Commitments!$C:$C,"="&amp;'Revenue Accounts'!$A5,Commitments!$F:$F)</f>
        <v>0</v>
      </c>
      <c r="G5" s="4">
        <f>SUMIF('Budget Lines'!$B:$B,"="&amp;'Revenue Accounts'!$A5,'Budget Lines'!$G:$G)</f>
        <v>0</v>
      </c>
      <c r="H5" s="5" t="e">
        <f t="shared" si="0"/>
        <v>#N/A</v>
      </c>
      <c r="I5" s="4" t="e">
        <f t="shared" si="1"/>
        <v>#N/A</v>
      </c>
      <c r="J5" s="4" t="e">
        <f t="shared" si="2"/>
        <v>#N/A</v>
      </c>
    </row>
    <row r="6" spans="1:10" x14ac:dyDescent="0.2">
      <c r="C6" s="5">
        <f>SUMIF(Income!$C:$C,"="&amp;'Revenue Accounts'!$A6,Income!$D:$D)</f>
        <v>0</v>
      </c>
      <c r="D6" s="4" t="e">
        <f>SUMIF(Income!$C:$C,"="&amp;'Revenue Accounts'!$A6,Income!$F:$F)</f>
        <v>#N/A</v>
      </c>
      <c r="E6" s="5">
        <f>SUMIF('Budget Lines'!$B:$B,"="&amp;'Revenue Accounts'!$A6,'Budget Lines'!$C:$C)</f>
        <v>0</v>
      </c>
      <c r="F6" s="4">
        <f>SUMIF(Commitments!$C:$C,"="&amp;'Revenue Accounts'!$A6,Commitments!$F:$F)</f>
        <v>0</v>
      </c>
      <c r="G6" s="4">
        <f>SUMIF('Budget Lines'!$B:$B,"="&amp;'Revenue Accounts'!$A6,'Budget Lines'!$G:$G)</f>
        <v>0</v>
      </c>
      <c r="H6" s="5" t="e">
        <f t="shared" si="0"/>
        <v>#N/A</v>
      </c>
      <c r="I6" s="4" t="e">
        <f t="shared" si="1"/>
        <v>#N/A</v>
      </c>
      <c r="J6" s="4" t="e">
        <f t="shared" si="2"/>
        <v>#N/A</v>
      </c>
    </row>
    <row r="7" spans="1:10" x14ac:dyDescent="0.2">
      <c r="C7" s="5">
        <f>SUMIF(Income!$C:$C,"="&amp;'Revenue Accounts'!$A7,Income!$D:$D)</f>
        <v>0</v>
      </c>
      <c r="D7" s="4" t="e">
        <f>SUMIF(Income!$C:$C,"="&amp;'Revenue Accounts'!$A7,Income!$F:$F)</f>
        <v>#N/A</v>
      </c>
      <c r="E7" s="5">
        <f>SUMIF('Budget Lines'!$B:$B,"="&amp;'Revenue Accounts'!$A7,'Budget Lines'!$C:$C)</f>
        <v>0</v>
      </c>
      <c r="F7" s="4">
        <f>SUMIF(Commitments!$C:$C,"="&amp;'Revenue Accounts'!$A7,Commitments!$F:$F)</f>
        <v>0</v>
      </c>
      <c r="G7" s="4">
        <f>SUMIF('Budget Lines'!$B:$B,"="&amp;'Revenue Accounts'!$A7,'Budget Lines'!$G:$G)</f>
        <v>0</v>
      </c>
      <c r="H7" s="5" t="e">
        <f t="shared" si="0"/>
        <v>#N/A</v>
      </c>
      <c r="I7" s="4" t="e">
        <f t="shared" si="1"/>
        <v>#N/A</v>
      </c>
      <c r="J7" s="4" t="e">
        <f t="shared" si="2"/>
        <v>#N/A</v>
      </c>
    </row>
    <row r="8" spans="1:10" x14ac:dyDescent="0.2">
      <c r="C8" s="5">
        <f>SUMIF(Income!$C:$C,"="&amp;'Revenue Accounts'!$A8,Income!$D:$D)</f>
        <v>0</v>
      </c>
      <c r="D8" s="4" t="e">
        <f>SUMIF(Income!$C:$C,"="&amp;'Revenue Accounts'!$A8,Income!$F:$F)</f>
        <v>#N/A</v>
      </c>
      <c r="E8" s="5">
        <f>SUMIF('Budget Lines'!$B:$B,"="&amp;'Revenue Accounts'!$A8,'Budget Lines'!$C:$C)</f>
        <v>0</v>
      </c>
      <c r="F8" s="4">
        <f>SUMIF(Commitments!$C:$C,"="&amp;'Revenue Accounts'!$A8,Commitments!$F:$F)</f>
        <v>0</v>
      </c>
      <c r="G8" s="4">
        <f>SUMIF('Budget Lines'!$B:$B,"="&amp;'Revenue Accounts'!$A8,'Budget Lines'!$G:$G)</f>
        <v>0</v>
      </c>
      <c r="H8" s="5" t="e">
        <f t="shared" si="0"/>
        <v>#N/A</v>
      </c>
      <c r="I8" s="4" t="e">
        <f t="shared" si="1"/>
        <v>#N/A</v>
      </c>
      <c r="J8" s="4" t="e">
        <f t="shared" si="2"/>
        <v>#N/A</v>
      </c>
    </row>
    <row r="9" spans="1:10" x14ac:dyDescent="0.2">
      <c r="C9" s="5">
        <f>SUMIF(Income!$C:$C,"="&amp;'Revenue Accounts'!$A9,Income!$D:$D)</f>
        <v>0</v>
      </c>
      <c r="D9" s="4" t="e">
        <f>SUMIF(Income!$C:$C,"="&amp;'Revenue Accounts'!$A9,Income!$F:$F)</f>
        <v>#N/A</v>
      </c>
      <c r="E9" s="5">
        <f>SUMIF('Budget Lines'!$B:$B,"="&amp;'Revenue Accounts'!$A9,'Budget Lines'!$C:$C)</f>
        <v>0</v>
      </c>
      <c r="F9" s="4">
        <f>SUMIF(Commitments!$C:$C,"="&amp;'Revenue Accounts'!$A9,Commitments!$F:$F)</f>
        <v>0</v>
      </c>
      <c r="G9" s="4">
        <f>SUMIF('Budget Lines'!$B:$B,"="&amp;'Revenue Accounts'!$A9,'Budget Lines'!$G:$G)</f>
        <v>0</v>
      </c>
      <c r="H9" s="5" t="e">
        <f t="shared" si="0"/>
        <v>#N/A</v>
      </c>
      <c r="I9" s="4" t="e">
        <f t="shared" si="1"/>
        <v>#N/A</v>
      </c>
      <c r="J9" s="4" t="e">
        <f t="shared" si="2"/>
        <v>#N/A</v>
      </c>
    </row>
    <row r="10" spans="1:10" x14ac:dyDescent="0.2">
      <c r="C10" s="5">
        <f>SUMIF(Income!$C:$C,"="&amp;'Revenue Accounts'!$A10,Income!$D:$D)</f>
        <v>0</v>
      </c>
      <c r="D10" s="4" t="e">
        <f>SUMIF(Income!$C:$C,"="&amp;'Revenue Accounts'!$A10,Income!$F:$F)</f>
        <v>#N/A</v>
      </c>
      <c r="E10" s="5">
        <f>SUMIF('Budget Lines'!$B:$B,"="&amp;'Revenue Accounts'!$A10,'Budget Lines'!$C:$C)</f>
        <v>0</v>
      </c>
      <c r="F10" s="4">
        <f>SUMIF(Commitments!$C:$C,"="&amp;'Revenue Accounts'!$A10,Commitments!$F:$F)</f>
        <v>0</v>
      </c>
      <c r="G10" s="4">
        <f>SUMIF('Budget Lines'!$B:$B,"="&amp;'Revenue Accounts'!$A10,'Budget Lines'!$G:$G)</f>
        <v>0</v>
      </c>
      <c r="H10" s="5" t="e">
        <f t="shared" si="0"/>
        <v>#N/A</v>
      </c>
      <c r="I10" s="4" t="e">
        <f t="shared" si="1"/>
        <v>#N/A</v>
      </c>
      <c r="J10" s="4" t="e">
        <f t="shared" si="2"/>
        <v>#N/A</v>
      </c>
    </row>
    <row r="11" spans="1:10" x14ac:dyDescent="0.2">
      <c r="C11" s="5">
        <f>SUMIF(Income!$C:$C,"="&amp;'Revenue Accounts'!$A11,Income!$D:$D)</f>
        <v>0</v>
      </c>
      <c r="D11" s="4" t="e">
        <f>SUMIF(Income!$C:$C,"="&amp;'Revenue Accounts'!$A11,Income!$F:$F)</f>
        <v>#N/A</v>
      </c>
      <c r="E11" s="5">
        <f>SUMIF('Budget Lines'!$B:$B,"="&amp;'Revenue Accounts'!$A11,'Budget Lines'!$C:$C)</f>
        <v>0</v>
      </c>
      <c r="F11" s="4">
        <f>SUMIF(Commitments!$C:$C,"="&amp;'Revenue Accounts'!$A11,Commitments!$F:$F)</f>
        <v>0</v>
      </c>
      <c r="G11" s="4">
        <f>SUMIF('Budget Lines'!$B:$B,"="&amp;'Revenue Accounts'!$A11,'Budget Lines'!$G:$G)</f>
        <v>0</v>
      </c>
      <c r="H11" s="5" t="e">
        <f t="shared" si="0"/>
        <v>#N/A</v>
      </c>
      <c r="I11" s="4" t="e">
        <f t="shared" si="1"/>
        <v>#N/A</v>
      </c>
      <c r="J11" s="4" t="e">
        <f t="shared" si="2"/>
        <v>#N/A</v>
      </c>
    </row>
    <row r="12" spans="1:10" x14ac:dyDescent="0.2">
      <c r="C12" s="5">
        <f>SUMIF(Income!$C:$C,"="&amp;'Revenue Accounts'!$A12,Income!$D:$D)</f>
        <v>0</v>
      </c>
      <c r="D12" s="4" t="e">
        <f>SUMIF(Income!$C:$C,"="&amp;'Revenue Accounts'!$A12,Income!$F:$F)</f>
        <v>#N/A</v>
      </c>
      <c r="E12" s="5">
        <f>SUMIF('Budget Lines'!$B:$B,"="&amp;'Revenue Accounts'!$A12,'Budget Lines'!$C:$C)</f>
        <v>0</v>
      </c>
      <c r="F12" s="4">
        <f>SUMIF(Commitments!$C:$C,"="&amp;'Revenue Accounts'!$A12,Commitments!$F:$F)</f>
        <v>0</v>
      </c>
      <c r="G12" s="4">
        <f>SUMIF('Budget Lines'!$B:$B,"="&amp;'Revenue Accounts'!$A12,'Budget Lines'!$G:$G)</f>
        <v>0</v>
      </c>
      <c r="H12" s="5" t="e">
        <f t="shared" si="0"/>
        <v>#N/A</v>
      </c>
      <c r="I12" s="4" t="e">
        <f t="shared" si="1"/>
        <v>#N/A</v>
      </c>
      <c r="J12" s="4" t="e">
        <f t="shared" si="2"/>
        <v>#N/A</v>
      </c>
    </row>
    <row r="13" spans="1:10" x14ac:dyDescent="0.2">
      <c r="C13" s="5">
        <f>SUMIF(Income!$C:$C,"="&amp;'Revenue Accounts'!$A13,Income!$D:$D)</f>
        <v>0</v>
      </c>
      <c r="D13" s="4" t="e">
        <f>SUMIF(Income!$C:$C,"="&amp;'Revenue Accounts'!$A13,Income!$F:$F)</f>
        <v>#N/A</v>
      </c>
      <c r="E13" s="5">
        <f>SUMIF('Budget Lines'!$B:$B,"="&amp;'Revenue Accounts'!$A13,'Budget Lines'!$C:$C)</f>
        <v>0</v>
      </c>
      <c r="F13" s="4">
        <f>SUMIF(Commitments!$C:$C,"="&amp;'Revenue Accounts'!$A13,Commitments!$F:$F)</f>
        <v>0</v>
      </c>
      <c r="G13" s="4">
        <f>SUMIF('Budget Lines'!$B:$B,"="&amp;'Revenue Accounts'!$A13,'Budget Lines'!$G:$G)</f>
        <v>0</v>
      </c>
      <c r="H13" s="5" t="e">
        <f t="shared" si="0"/>
        <v>#N/A</v>
      </c>
      <c r="I13" s="4" t="e">
        <f t="shared" si="1"/>
        <v>#N/A</v>
      </c>
      <c r="J13" s="4" t="e">
        <f t="shared" si="2"/>
        <v>#N/A</v>
      </c>
    </row>
    <row r="14" spans="1:10" x14ac:dyDescent="0.2">
      <c r="C14" s="5">
        <f>SUMIF(Income!$C:$C,"="&amp;'Revenue Accounts'!$A14,Income!$D:$D)</f>
        <v>0</v>
      </c>
      <c r="D14" s="4" t="e">
        <f>SUMIF(Income!$C:$C,"="&amp;'Revenue Accounts'!$A14,Income!$F:$F)</f>
        <v>#N/A</v>
      </c>
      <c r="E14" s="5">
        <f>SUMIF('Budget Lines'!$B:$B,"="&amp;'Revenue Accounts'!$A14,'Budget Lines'!$C:$C)</f>
        <v>0</v>
      </c>
      <c r="F14" s="4">
        <f>SUMIF(Commitments!$C:$C,"="&amp;'Revenue Accounts'!$A14,Commitments!$F:$F)</f>
        <v>0</v>
      </c>
      <c r="G14" s="4">
        <f>SUMIF('Budget Lines'!$B:$B,"="&amp;'Revenue Accounts'!$A14,'Budget Lines'!$G:$G)</f>
        <v>0</v>
      </c>
      <c r="H14" s="5" t="e">
        <f t="shared" si="0"/>
        <v>#N/A</v>
      </c>
      <c r="I14" s="4" t="e">
        <f t="shared" si="1"/>
        <v>#N/A</v>
      </c>
      <c r="J14" s="4" t="e">
        <f t="shared" si="2"/>
        <v>#N/A</v>
      </c>
    </row>
    <row r="15" spans="1:10" x14ac:dyDescent="0.2">
      <c r="C15" s="5">
        <f>SUMIF(Income!$C:$C,"="&amp;'Revenue Accounts'!$A15,Income!$D:$D)</f>
        <v>0</v>
      </c>
      <c r="D15" s="4" t="e">
        <f>SUMIF(Income!$C:$C,"="&amp;'Revenue Accounts'!$A15,Income!$F:$F)</f>
        <v>#N/A</v>
      </c>
      <c r="E15" s="5">
        <f>SUMIF('Budget Lines'!$B:$B,"="&amp;'Revenue Accounts'!$A15,'Budget Lines'!$C:$C)</f>
        <v>0</v>
      </c>
      <c r="F15" s="4">
        <f>SUMIF(Commitments!$C:$C,"="&amp;'Revenue Accounts'!$A15,Commitments!$F:$F)</f>
        <v>0</v>
      </c>
      <c r="G15" s="4">
        <f>SUMIF('Budget Lines'!$B:$B,"="&amp;'Revenue Accounts'!$A15,'Budget Lines'!$G:$G)</f>
        <v>0</v>
      </c>
      <c r="H15" s="5" t="e">
        <f t="shared" si="0"/>
        <v>#N/A</v>
      </c>
      <c r="I15" s="4" t="e">
        <f t="shared" si="1"/>
        <v>#N/A</v>
      </c>
      <c r="J15" s="4" t="e">
        <f t="shared" si="2"/>
        <v>#N/A</v>
      </c>
    </row>
    <row r="16" spans="1:10" x14ac:dyDescent="0.2">
      <c r="C16" s="5">
        <f>SUMIF(Income!$C:$C,"="&amp;'Revenue Accounts'!$A16,Income!$D:$D)</f>
        <v>0</v>
      </c>
      <c r="D16" s="4" t="e">
        <f>SUMIF(Income!$C:$C,"="&amp;'Revenue Accounts'!$A16,Income!$F:$F)</f>
        <v>#N/A</v>
      </c>
      <c r="E16" s="5">
        <f>SUMIF('Budget Lines'!$B:$B,"="&amp;'Revenue Accounts'!$A16,'Budget Lines'!$C:$C)</f>
        <v>0</v>
      </c>
      <c r="F16" s="4">
        <f>SUMIF(Commitments!$C:$C,"="&amp;'Revenue Accounts'!$A16,Commitments!$F:$F)</f>
        <v>0</v>
      </c>
      <c r="G16" s="4">
        <f>SUMIF('Budget Lines'!$B:$B,"="&amp;'Revenue Accounts'!$A16,'Budget Lines'!$G:$G)</f>
        <v>0</v>
      </c>
      <c r="H16" s="5" t="e">
        <f t="shared" si="0"/>
        <v>#N/A</v>
      </c>
      <c r="I16" s="4" t="e">
        <f t="shared" si="1"/>
        <v>#N/A</v>
      </c>
      <c r="J16" s="4" t="e">
        <f t="shared" si="2"/>
        <v>#N/A</v>
      </c>
    </row>
    <row r="17" spans="3:10" x14ac:dyDescent="0.2">
      <c r="C17" s="5">
        <f>SUMIF(Income!$C:$C,"="&amp;'Revenue Accounts'!$A17,Income!$D:$D)</f>
        <v>0</v>
      </c>
      <c r="D17" s="4" t="e">
        <f>SUMIF(Income!$C:$C,"="&amp;'Revenue Accounts'!$A17,Income!$F:$F)</f>
        <v>#N/A</v>
      </c>
      <c r="E17" s="5">
        <f>SUMIF('Budget Lines'!$B:$B,"="&amp;'Revenue Accounts'!$A17,'Budget Lines'!$C:$C)</f>
        <v>0</v>
      </c>
      <c r="F17" s="4">
        <f>SUMIF(Commitments!$C:$C,"="&amp;'Revenue Accounts'!$A17,Commitments!$F:$F)</f>
        <v>0</v>
      </c>
      <c r="G17" s="4">
        <f>SUMIF('Budget Lines'!$B:$B,"="&amp;'Revenue Accounts'!$A17,'Budget Lines'!$G:$G)</f>
        <v>0</v>
      </c>
      <c r="H17" s="5" t="e">
        <f t="shared" si="0"/>
        <v>#N/A</v>
      </c>
      <c r="I17" s="4" t="e">
        <f t="shared" si="1"/>
        <v>#N/A</v>
      </c>
      <c r="J17" s="4" t="e">
        <f t="shared" si="2"/>
        <v>#N/A</v>
      </c>
    </row>
    <row r="18" spans="3:10" x14ac:dyDescent="0.2">
      <c r="C18" s="5">
        <f>SUMIF(Income!$C:$C,"="&amp;'Revenue Accounts'!$A18,Income!$D:$D)</f>
        <v>0</v>
      </c>
      <c r="D18" s="4" t="e">
        <f>SUMIF(Income!$C:$C,"="&amp;'Revenue Accounts'!$A18,Income!$F:$F)</f>
        <v>#N/A</v>
      </c>
      <c r="E18" s="5">
        <f>SUMIF('Budget Lines'!$B:$B,"="&amp;'Revenue Accounts'!$A18,'Budget Lines'!$C:$C)</f>
        <v>0</v>
      </c>
      <c r="F18" s="4">
        <f>SUMIF(Commitments!$C:$C,"="&amp;'Revenue Accounts'!$A18,Commitments!$F:$F)</f>
        <v>0</v>
      </c>
      <c r="G18" s="4">
        <f>SUMIF('Budget Lines'!$B:$B,"="&amp;'Revenue Accounts'!$A18,'Budget Lines'!$G:$G)</f>
        <v>0</v>
      </c>
      <c r="H18" s="5" t="e">
        <f t="shared" si="0"/>
        <v>#N/A</v>
      </c>
      <c r="I18" s="4" t="e">
        <f t="shared" si="1"/>
        <v>#N/A</v>
      </c>
      <c r="J18" s="4" t="e">
        <f t="shared" si="2"/>
        <v>#N/A</v>
      </c>
    </row>
    <row r="19" spans="3:10" x14ac:dyDescent="0.2">
      <c r="C19" s="5">
        <f>SUMIF(Income!$C:$C,"="&amp;'Revenue Accounts'!$A19,Income!$D:$D)</f>
        <v>0</v>
      </c>
      <c r="D19" s="4" t="e">
        <f>SUMIF(Income!$C:$C,"="&amp;'Revenue Accounts'!$A19,Income!$F:$F)</f>
        <v>#N/A</v>
      </c>
      <c r="E19" s="5">
        <f>SUMIF('Budget Lines'!$B:$B,"="&amp;'Revenue Accounts'!$A19,'Budget Lines'!$C:$C)</f>
        <v>0</v>
      </c>
      <c r="F19" s="4">
        <f>SUMIF(Commitments!$C:$C,"="&amp;'Revenue Accounts'!$A19,Commitments!$F:$F)</f>
        <v>0</v>
      </c>
      <c r="G19" s="4">
        <f>SUMIF('Budget Lines'!$B:$B,"="&amp;'Revenue Accounts'!$A19,'Budget Lines'!$G:$G)</f>
        <v>0</v>
      </c>
      <c r="H19" s="5" t="e">
        <f t="shared" si="0"/>
        <v>#N/A</v>
      </c>
      <c r="I19" s="4" t="e">
        <f t="shared" si="1"/>
        <v>#N/A</v>
      </c>
      <c r="J19" s="4" t="e">
        <f t="shared" si="2"/>
        <v>#N/A</v>
      </c>
    </row>
    <row r="20" spans="3:10" x14ac:dyDescent="0.2">
      <c r="C20" s="5">
        <f>SUMIF(Income!$C:$C,"="&amp;'Revenue Accounts'!$A20,Income!$D:$D)</f>
        <v>0</v>
      </c>
      <c r="D20" s="4" t="e">
        <f>SUMIF(Income!$C:$C,"="&amp;'Revenue Accounts'!$A20,Income!$F:$F)</f>
        <v>#N/A</v>
      </c>
      <c r="E20" s="5">
        <f>SUMIF('Budget Lines'!$B:$B,"="&amp;'Revenue Accounts'!$A20,'Budget Lines'!$C:$C)</f>
        <v>0</v>
      </c>
      <c r="F20" s="4">
        <f>SUMIF(Commitments!$C:$C,"="&amp;'Revenue Accounts'!$A20,Commitments!$F:$F)</f>
        <v>0</v>
      </c>
      <c r="G20" s="4">
        <f>SUMIF('Budget Lines'!$B:$B,"="&amp;'Revenue Accounts'!$A20,'Budget Lines'!$G:$G)</f>
        <v>0</v>
      </c>
      <c r="H20" s="5" t="e">
        <f t="shared" si="0"/>
        <v>#N/A</v>
      </c>
      <c r="I20" s="4" t="e">
        <f t="shared" si="1"/>
        <v>#N/A</v>
      </c>
      <c r="J20" s="4" t="e">
        <f t="shared" si="2"/>
        <v>#N/A</v>
      </c>
    </row>
    <row r="21" spans="3:10" x14ac:dyDescent="0.2">
      <c r="C21" s="5">
        <f>SUMIF(Income!$C:$C,"="&amp;'Revenue Accounts'!$A21,Income!$D:$D)</f>
        <v>0</v>
      </c>
      <c r="D21" s="4" t="e">
        <f>SUMIF(Income!$C:$C,"="&amp;'Revenue Accounts'!$A21,Income!$F:$F)</f>
        <v>#N/A</v>
      </c>
      <c r="E21" s="5">
        <f>SUMIF('Budget Lines'!$B:$B,"="&amp;'Revenue Accounts'!$A21,'Budget Lines'!$C:$C)</f>
        <v>0</v>
      </c>
      <c r="F21" s="4">
        <f>SUMIF(Commitments!$C:$C,"="&amp;'Revenue Accounts'!$A21,Commitments!$F:$F)</f>
        <v>0</v>
      </c>
      <c r="G21" s="4">
        <f>SUMIF('Budget Lines'!$B:$B,"="&amp;'Revenue Accounts'!$A21,'Budget Lines'!$G:$G)</f>
        <v>0</v>
      </c>
      <c r="H21" s="5" t="e">
        <f t="shared" si="0"/>
        <v>#N/A</v>
      </c>
      <c r="I21" s="4" t="e">
        <f t="shared" si="1"/>
        <v>#N/A</v>
      </c>
      <c r="J21" s="4" t="e">
        <f t="shared" si="2"/>
        <v>#N/A</v>
      </c>
    </row>
    <row r="22" spans="3:10" x14ac:dyDescent="0.2">
      <c r="C22" s="5">
        <f>SUMIF(Income!$C:$C,"="&amp;'Revenue Accounts'!$A22,Income!$D:$D)</f>
        <v>0</v>
      </c>
      <c r="D22" s="4" t="e">
        <f>SUMIF(Income!$C:$C,"="&amp;'Revenue Accounts'!$A22,Income!$F:$F)</f>
        <v>#N/A</v>
      </c>
      <c r="E22" s="5">
        <f>SUMIF('Budget Lines'!$B:$B,"="&amp;'Revenue Accounts'!$A22,'Budget Lines'!$C:$C)</f>
        <v>0</v>
      </c>
      <c r="F22" s="4">
        <f>SUMIF(Commitments!$C:$C,"="&amp;'Revenue Accounts'!$A22,Commitments!$F:$F)</f>
        <v>0</v>
      </c>
      <c r="G22" s="4">
        <f>SUMIF('Budget Lines'!$B:$B,"="&amp;'Revenue Accounts'!$A22,'Budget Lines'!$G:$G)</f>
        <v>0</v>
      </c>
      <c r="H22" s="5" t="e">
        <f t="shared" si="0"/>
        <v>#N/A</v>
      </c>
      <c r="I22" s="4" t="e">
        <f t="shared" si="1"/>
        <v>#N/A</v>
      </c>
      <c r="J22" s="4" t="e">
        <f t="shared" si="2"/>
        <v>#N/A</v>
      </c>
    </row>
    <row r="23" spans="3:10" x14ac:dyDescent="0.2">
      <c r="C23" s="5">
        <f>SUMIF(Income!$C:$C,"="&amp;'Revenue Accounts'!$A23,Income!$D:$D)</f>
        <v>0</v>
      </c>
      <c r="D23" s="4" t="e">
        <f>SUMIF(Income!$C:$C,"="&amp;'Revenue Accounts'!$A23,Income!$F:$F)</f>
        <v>#N/A</v>
      </c>
      <c r="E23" s="5">
        <f>SUMIF('Budget Lines'!$B:$B,"="&amp;'Revenue Accounts'!$A23,'Budget Lines'!$C:$C)</f>
        <v>0</v>
      </c>
      <c r="F23" s="4">
        <f>SUMIF(Commitments!$C:$C,"="&amp;'Revenue Accounts'!$A23,Commitments!$F:$F)</f>
        <v>0</v>
      </c>
      <c r="G23" s="4">
        <f>SUMIF('Budget Lines'!$B:$B,"="&amp;'Revenue Accounts'!$A23,'Budget Lines'!$G:$G)</f>
        <v>0</v>
      </c>
      <c r="H23" s="5" t="e">
        <f t="shared" si="0"/>
        <v>#N/A</v>
      </c>
      <c r="I23" s="4" t="e">
        <f t="shared" si="1"/>
        <v>#N/A</v>
      </c>
      <c r="J23" s="4" t="e">
        <f t="shared" si="2"/>
        <v>#N/A</v>
      </c>
    </row>
    <row r="24" spans="3:10" x14ac:dyDescent="0.2">
      <c r="C24" s="5">
        <f>SUMIF(Income!$C:$C,"="&amp;'Revenue Accounts'!$A24,Income!$D:$D)</f>
        <v>0</v>
      </c>
      <c r="D24" s="4" t="e">
        <f>SUMIF(Income!$C:$C,"="&amp;'Revenue Accounts'!$A24,Income!$F:$F)</f>
        <v>#N/A</v>
      </c>
      <c r="E24" s="5">
        <f>SUMIF('Budget Lines'!$B:$B,"="&amp;'Revenue Accounts'!$A24,'Budget Lines'!$C:$C)</f>
        <v>0</v>
      </c>
      <c r="F24" s="4">
        <f>SUMIF(Commitments!$C:$C,"="&amp;'Revenue Accounts'!$A24,Commitments!$F:$F)</f>
        <v>0</v>
      </c>
      <c r="G24" s="4">
        <f>SUMIF('Budget Lines'!$B:$B,"="&amp;'Revenue Accounts'!$A24,'Budget Lines'!$G:$G)</f>
        <v>0</v>
      </c>
      <c r="H24" s="5" t="e">
        <f t="shared" si="0"/>
        <v>#N/A</v>
      </c>
      <c r="I24" s="4" t="e">
        <f t="shared" si="1"/>
        <v>#N/A</v>
      </c>
      <c r="J24" s="4" t="e">
        <f t="shared" si="2"/>
        <v>#N/A</v>
      </c>
    </row>
    <row r="25" spans="3:10" x14ac:dyDescent="0.2">
      <c r="C25" s="5">
        <f>SUMIF(Income!$C:$C,"="&amp;'Revenue Accounts'!$A25,Income!$D:$D)</f>
        <v>0</v>
      </c>
      <c r="D25" s="4" t="e">
        <f>SUMIF(Income!$C:$C,"="&amp;'Revenue Accounts'!$A25,Income!$F:$F)</f>
        <v>#N/A</v>
      </c>
      <c r="E25" s="5">
        <f>SUMIF('Budget Lines'!$B:$B,"="&amp;'Revenue Accounts'!$A25,'Budget Lines'!$C:$C)</f>
        <v>0</v>
      </c>
      <c r="F25" s="4">
        <f>SUMIF(Commitments!$C:$C,"="&amp;'Revenue Accounts'!$A25,Commitments!$F:$F)</f>
        <v>0</v>
      </c>
      <c r="G25" s="4">
        <f>SUMIF('Budget Lines'!$B:$B,"="&amp;'Revenue Accounts'!$A25,'Budget Lines'!$G:$G)</f>
        <v>0</v>
      </c>
      <c r="H25" s="5" t="e">
        <f t="shared" si="0"/>
        <v>#N/A</v>
      </c>
      <c r="I25" s="4" t="e">
        <f t="shared" si="1"/>
        <v>#N/A</v>
      </c>
      <c r="J25" s="4" t="e">
        <f t="shared" si="2"/>
        <v>#N/A</v>
      </c>
    </row>
    <row r="26" spans="3:10" x14ac:dyDescent="0.2">
      <c r="C26" s="5">
        <f>SUMIF(Income!$C:$C,"="&amp;'Revenue Accounts'!$A26,Income!$D:$D)</f>
        <v>0</v>
      </c>
      <c r="D26" s="4" t="e">
        <f>SUMIF(Income!$C:$C,"="&amp;'Revenue Accounts'!$A26,Income!$F:$F)</f>
        <v>#N/A</v>
      </c>
      <c r="E26" s="5">
        <f>SUMIF('Budget Lines'!$B:$B,"="&amp;'Revenue Accounts'!$A26,'Budget Lines'!$C:$C)</f>
        <v>0</v>
      </c>
      <c r="F26" s="4">
        <f>SUMIF(Commitments!$C:$C,"="&amp;'Revenue Accounts'!$A26,Commitments!$F:$F)</f>
        <v>0</v>
      </c>
      <c r="G26" s="4">
        <f>SUMIF('Budget Lines'!$B:$B,"="&amp;'Revenue Accounts'!$A26,'Budget Lines'!$G:$G)</f>
        <v>0</v>
      </c>
      <c r="H26" s="5" t="e">
        <f t="shared" si="0"/>
        <v>#N/A</v>
      </c>
      <c r="I26" s="4" t="e">
        <f t="shared" si="1"/>
        <v>#N/A</v>
      </c>
      <c r="J26" s="4" t="e">
        <f t="shared" si="2"/>
        <v>#N/A</v>
      </c>
    </row>
    <row r="27" spans="3:10" x14ac:dyDescent="0.2">
      <c r="C27" s="5">
        <f>SUMIF(Income!$C:$C,"="&amp;'Revenue Accounts'!$A27,Income!$D:$D)</f>
        <v>0</v>
      </c>
      <c r="D27" s="4" t="e">
        <f>SUMIF(Income!$C:$C,"="&amp;'Revenue Accounts'!$A27,Income!$F:$F)</f>
        <v>#N/A</v>
      </c>
      <c r="E27" s="5">
        <f>SUMIF('Budget Lines'!$B:$B,"="&amp;'Revenue Accounts'!$A27,'Budget Lines'!$C:$C)</f>
        <v>0</v>
      </c>
      <c r="F27" s="4">
        <f>SUMIF(Commitments!$C:$C,"="&amp;'Revenue Accounts'!$A27,Commitments!$F:$F)</f>
        <v>0</v>
      </c>
      <c r="G27" s="4">
        <f>SUMIF('Budget Lines'!$B:$B,"="&amp;'Revenue Accounts'!$A27,'Budget Lines'!$G:$G)</f>
        <v>0</v>
      </c>
      <c r="H27" s="5" t="e">
        <f t="shared" si="0"/>
        <v>#N/A</v>
      </c>
      <c r="I27" s="4" t="e">
        <f t="shared" si="1"/>
        <v>#N/A</v>
      </c>
      <c r="J27" s="4" t="e">
        <f t="shared" si="2"/>
        <v>#N/A</v>
      </c>
    </row>
    <row r="28" spans="3:10" x14ac:dyDescent="0.2">
      <c r="C28" s="5">
        <f>SUMIF(Income!$C:$C,"="&amp;'Revenue Accounts'!$A28,Income!$D:$D)</f>
        <v>0</v>
      </c>
      <c r="D28" s="4" t="e">
        <f>SUMIF(Income!$C:$C,"="&amp;'Revenue Accounts'!$A28,Income!$F:$F)</f>
        <v>#N/A</v>
      </c>
      <c r="E28" s="5">
        <f>SUMIF('Budget Lines'!$B:$B,"="&amp;'Revenue Accounts'!$A28,'Budget Lines'!$C:$C)</f>
        <v>0</v>
      </c>
      <c r="F28" s="4">
        <f>SUMIF(Commitments!$C:$C,"="&amp;'Revenue Accounts'!$A28,Commitments!$F:$F)</f>
        <v>0</v>
      </c>
      <c r="G28" s="4">
        <f>SUMIF('Budget Lines'!$B:$B,"="&amp;'Revenue Accounts'!$A28,'Budget Lines'!$G:$G)</f>
        <v>0</v>
      </c>
      <c r="H28" s="5" t="e">
        <f t="shared" si="0"/>
        <v>#N/A</v>
      </c>
      <c r="I28" s="4" t="e">
        <f t="shared" si="1"/>
        <v>#N/A</v>
      </c>
      <c r="J28" s="4" t="e">
        <f t="shared" si="2"/>
        <v>#N/A</v>
      </c>
    </row>
    <row r="29" spans="3:10" x14ac:dyDescent="0.2">
      <c r="C29" s="5">
        <f>SUMIF(Income!$C:$C,"="&amp;'Revenue Accounts'!$A29,Income!$D:$D)</f>
        <v>0</v>
      </c>
      <c r="D29" s="4" t="e">
        <f>SUMIF(Income!$C:$C,"="&amp;'Revenue Accounts'!$A29,Income!$F:$F)</f>
        <v>#N/A</v>
      </c>
      <c r="E29" s="5">
        <f>SUMIF('Budget Lines'!$B:$B,"="&amp;'Revenue Accounts'!$A29,'Budget Lines'!$C:$C)</f>
        <v>0</v>
      </c>
      <c r="F29" s="4">
        <f>SUMIF(Commitments!$C:$C,"="&amp;'Revenue Accounts'!$A29,Commitments!$F:$F)</f>
        <v>0</v>
      </c>
      <c r="G29" s="4">
        <f>SUMIF('Budget Lines'!$B:$B,"="&amp;'Revenue Accounts'!$A29,'Budget Lines'!$G:$G)</f>
        <v>0</v>
      </c>
      <c r="H29" s="5" t="e">
        <f t="shared" si="0"/>
        <v>#N/A</v>
      </c>
      <c r="I29" s="4" t="e">
        <f t="shared" si="1"/>
        <v>#N/A</v>
      </c>
      <c r="J29" s="4" t="e">
        <f t="shared" si="2"/>
        <v>#N/A</v>
      </c>
    </row>
    <row r="30" spans="3:10" x14ac:dyDescent="0.2">
      <c r="C30" s="5">
        <f>SUMIF(Income!$C:$C,"="&amp;'Revenue Accounts'!$A30,Income!$D:$D)</f>
        <v>0</v>
      </c>
      <c r="D30" s="4" t="e">
        <f>SUMIF(Income!$C:$C,"="&amp;'Revenue Accounts'!$A30,Income!$F:$F)</f>
        <v>#N/A</v>
      </c>
      <c r="E30" s="5">
        <f>SUMIF('Budget Lines'!$B:$B,"="&amp;'Revenue Accounts'!$A30,'Budget Lines'!$C:$C)</f>
        <v>0</v>
      </c>
      <c r="F30" s="4">
        <f>SUMIF(Commitments!$C:$C,"="&amp;'Revenue Accounts'!$A30,Commitments!$F:$F)</f>
        <v>0</v>
      </c>
      <c r="G30" s="4">
        <f>SUMIF('Budget Lines'!$B:$B,"="&amp;'Revenue Accounts'!$A30,'Budget Lines'!$G:$G)</f>
        <v>0</v>
      </c>
      <c r="H30" s="5" t="e">
        <f t="shared" si="0"/>
        <v>#N/A</v>
      </c>
      <c r="I30" s="4" t="e">
        <f t="shared" si="1"/>
        <v>#N/A</v>
      </c>
      <c r="J30" s="4" t="e">
        <f t="shared" si="2"/>
        <v>#N/A</v>
      </c>
    </row>
    <row r="31" spans="3:10" x14ac:dyDescent="0.2">
      <c r="C31" s="5">
        <f>SUMIF(Income!$C:$C,"="&amp;'Revenue Accounts'!$A31,Income!$D:$D)</f>
        <v>0</v>
      </c>
      <c r="D31" s="4" t="e">
        <f>SUMIF(Income!$C:$C,"="&amp;'Revenue Accounts'!$A31,Income!$F:$F)</f>
        <v>#N/A</v>
      </c>
      <c r="E31" s="5">
        <f>SUMIF('Budget Lines'!$B:$B,"="&amp;'Revenue Accounts'!$A31,'Budget Lines'!$C:$C)</f>
        <v>0</v>
      </c>
      <c r="F31" s="4">
        <f>SUMIF(Commitments!$C:$C,"="&amp;'Revenue Accounts'!$A31,Commitments!$F:$F)</f>
        <v>0</v>
      </c>
      <c r="G31" s="4">
        <f>SUMIF('Budget Lines'!$B:$B,"="&amp;'Revenue Accounts'!$A31,'Budget Lines'!$G:$G)</f>
        <v>0</v>
      </c>
      <c r="H31" s="5" t="e">
        <f t="shared" si="0"/>
        <v>#N/A</v>
      </c>
      <c r="I31" s="4" t="e">
        <f t="shared" si="1"/>
        <v>#N/A</v>
      </c>
      <c r="J31" s="4" t="e">
        <f t="shared" si="2"/>
        <v>#N/A</v>
      </c>
    </row>
    <row r="32" spans="3:10" x14ac:dyDescent="0.2">
      <c r="C32" s="5">
        <f>SUMIF(Income!$C:$C,"="&amp;'Revenue Accounts'!$A32,Income!$D:$D)</f>
        <v>0</v>
      </c>
      <c r="D32" s="4" t="e">
        <f>SUMIF(Income!$C:$C,"="&amp;'Revenue Accounts'!$A32,Income!$F:$F)</f>
        <v>#N/A</v>
      </c>
      <c r="E32" s="5">
        <f>SUMIF('Budget Lines'!$B:$B,"="&amp;'Revenue Accounts'!$A32,'Budget Lines'!$C:$C)</f>
        <v>0</v>
      </c>
      <c r="F32" s="4">
        <f>SUMIF(Commitments!$C:$C,"="&amp;'Revenue Accounts'!$A32,Commitments!$F:$F)</f>
        <v>0</v>
      </c>
      <c r="G32" s="4">
        <f>SUMIF('Budget Lines'!$B:$B,"="&amp;'Revenue Accounts'!$A32,'Budget Lines'!$G:$G)</f>
        <v>0</v>
      </c>
      <c r="H32" s="5" t="e">
        <f t="shared" si="0"/>
        <v>#N/A</v>
      </c>
      <c r="I32" s="4" t="e">
        <f t="shared" si="1"/>
        <v>#N/A</v>
      </c>
      <c r="J32" s="4" t="e">
        <f t="shared" si="2"/>
        <v>#N/A</v>
      </c>
    </row>
    <row r="33" spans="3:10" x14ac:dyDescent="0.2">
      <c r="C33" s="5">
        <f>SUMIF(Income!$C:$C,"="&amp;'Revenue Accounts'!$A33,Income!$D:$D)</f>
        <v>0</v>
      </c>
      <c r="D33" s="4" t="e">
        <f>SUMIF(Income!$C:$C,"="&amp;'Revenue Accounts'!$A33,Income!$F:$F)</f>
        <v>#N/A</v>
      </c>
      <c r="E33" s="5">
        <f>SUMIF('Budget Lines'!$B:$B,"="&amp;'Revenue Accounts'!$A33,'Budget Lines'!$C:$C)</f>
        <v>0</v>
      </c>
      <c r="F33" s="4">
        <f>SUMIF(Commitments!$C:$C,"="&amp;'Revenue Accounts'!$A33,Commitments!$F:$F)</f>
        <v>0</v>
      </c>
      <c r="G33" s="4">
        <f>SUMIF('Budget Lines'!$B:$B,"="&amp;'Revenue Accounts'!$A33,'Budget Lines'!$G:$G)</f>
        <v>0</v>
      </c>
      <c r="H33" s="5" t="e">
        <f t="shared" si="0"/>
        <v>#N/A</v>
      </c>
      <c r="I33" s="4" t="e">
        <f t="shared" si="1"/>
        <v>#N/A</v>
      </c>
      <c r="J33" s="4" t="e">
        <f t="shared" si="2"/>
        <v>#N/A</v>
      </c>
    </row>
    <row r="34" spans="3:10" x14ac:dyDescent="0.2">
      <c r="C34" s="5">
        <f>SUMIF(Income!$C:$C,"="&amp;'Revenue Accounts'!$A34,Income!$D:$D)</f>
        <v>0</v>
      </c>
      <c r="D34" s="4" t="e">
        <f>SUMIF(Income!$C:$C,"="&amp;'Revenue Accounts'!$A34,Income!$F:$F)</f>
        <v>#N/A</v>
      </c>
      <c r="E34" s="5">
        <f>SUMIF('Budget Lines'!$B:$B,"="&amp;'Revenue Accounts'!$A34,'Budget Lines'!$C:$C)</f>
        <v>0</v>
      </c>
      <c r="F34" s="4">
        <f>SUMIF(Commitments!$C:$C,"="&amp;'Revenue Accounts'!$A34,Commitments!$F:$F)</f>
        <v>0</v>
      </c>
      <c r="G34" s="4">
        <f>SUMIF('Budget Lines'!$B:$B,"="&amp;'Revenue Accounts'!$A34,'Budget Lines'!$G:$G)</f>
        <v>0</v>
      </c>
      <c r="H34" s="5" t="e">
        <f t="shared" si="0"/>
        <v>#N/A</v>
      </c>
      <c r="I34" s="4" t="e">
        <f t="shared" si="1"/>
        <v>#N/A</v>
      </c>
      <c r="J34" s="4" t="e">
        <f t="shared" si="2"/>
        <v>#N/A</v>
      </c>
    </row>
    <row r="35" spans="3:10" x14ac:dyDescent="0.2">
      <c r="C35" s="5">
        <f>SUMIF(Income!$C:$C,"="&amp;'Revenue Accounts'!$A35,Income!$D:$D)</f>
        <v>0</v>
      </c>
      <c r="D35" s="4" t="e">
        <f>SUMIF(Income!$C:$C,"="&amp;'Revenue Accounts'!$A35,Income!$F:$F)</f>
        <v>#N/A</v>
      </c>
      <c r="E35" s="5">
        <f>SUMIF('Budget Lines'!$B:$B,"="&amp;'Revenue Accounts'!$A35,'Budget Lines'!$C:$C)</f>
        <v>0</v>
      </c>
      <c r="F35" s="4">
        <f>SUMIF(Commitments!$C:$C,"="&amp;'Revenue Accounts'!$A35,Commitments!$F:$F)</f>
        <v>0</v>
      </c>
      <c r="G35" s="4">
        <f>SUMIF('Budget Lines'!$B:$B,"="&amp;'Revenue Accounts'!$A35,'Budget Lines'!$G:$G)</f>
        <v>0</v>
      </c>
      <c r="H35" s="5" t="e">
        <f t="shared" si="0"/>
        <v>#N/A</v>
      </c>
      <c r="I35" s="4" t="e">
        <f t="shared" si="1"/>
        <v>#N/A</v>
      </c>
      <c r="J35" s="4" t="e">
        <f t="shared" si="2"/>
        <v>#N/A</v>
      </c>
    </row>
    <row r="36" spans="3:10" x14ac:dyDescent="0.2">
      <c r="C36" s="5">
        <f>SUMIF(Income!$C:$C,"="&amp;'Revenue Accounts'!$A36,Income!$D:$D)</f>
        <v>0</v>
      </c>
      <c r="D36" s="4" t="e">
        <f>SUMIF(Income!$C:$C,"="&amp;'Revenue Accounts'!$A36,Income!$F:$F)</f>
        <v>#N/A</v>
      </c>
      <c r="E36" s="5">
        <f>SUMIF('Budget Lines'!$B:$B,"="&amp;'Revenue Accounts'!$A36,'Budget Lines'!$C:$C)</f>
        <v>0</v>
      </c>
      <c r="F36" s="4">
        <f>SUMIF(Commitments!$C:$C,"="&amp;'Revenue Accounts'!$A36,Commitments!$F:$F)</f>
        <v>0</v>
      </c>
      <c r="G36" s="4">
        <f>SUMIF('Budget Lines'!$B:$B,"="&amp;'Revenue Accounts'!$A36,'Budget Lines'!$G:$G)</f>
        <v>0</v>
      </c>
      <c r="H36" s="5" t="e">
        <f t="shared" si="0"/>
        <v>#N/A</v>
      </c>
      <c r="I36" s="4" t="e">
        <f t="shared" si="1"/>
        <v>#N/A</v>
      </c>
      <c r="J36" s="4" t="e">
        <f t="shared" si="2"/>
        <v>#N/A</v>
      </c>
    </row>
    <row r="37" spans="3:10" x14ac:dyDescent="0.2">
      <c r="C37" s="5">
        <f>SUMIF(Income!$C:$C,"="&amp;'Revenue Accounts'!$A37,Income!$D:$D)</f>
        <v>0</v>
      </c>
      <c r="D37" s="4" t="e">
        <f>SUMIF(Income!$C:$C,"="&amp;'Revenue Accounts'!$A37,Income!$F:$F)</f>
        <v>#N/A</v>
      </c>
      <c r="E37" s="5">
        <f>SUMIF('Budget Lines'!$B:$B,"="&amp;'Revenue Accounts'!$A37,'Budget Lines'!$C:$C)</f>
        <v>0</v>
      </c>
      <c r="F37" s="4">
        <f>SUMIF(Commitments!$C:$C,"="&amp;'Revenue Accounts'!$A37,Commitments!$F:$F)</f>
        <v>0</v>
      </c>
      <c r="G37" s="4">
        <f>SUMIF('Budget Lines'!$B:$B,"="&amp;'Revenue Accounts'!$A37,'Budget Lines'!$G:$G)</f>
        <v>0</v>
      </c>
      <c r="H37" s="5" t="e">
        <f t="shared" si="0"/>
        <v>#N/A</v>
      </c>
      <c r="I37" s="4" t="e">
        <f t="shared" si="1"/>
        <v>#N/A</v>
      </c>
      <c r="J37" s="4" t="e">
        <f t="shared" si="2"/>
        <v>#N/A</v>
      </c>
    </row>
    <row r="38" spans="3:10" x14ac:dyDescent="0.2">
      <c r="C38" s="5">
        <f>SUMIF(Income!$C:$C,"="&amp;'Revenue Accounts'!$A38,Income!$D:$D)</f>
        <v>0</v>
      </c>
      <c r="D38" s="4" t="e">
        <f>SUMIF(Income!$C:$C,"="&amp;'Revenue Accounts'!$A38,Income!$F:$F)</f>
        <v>#N/A</v>
      </c>
      <c r="E38" s="5">
        <f>SUMIF('Budget Lines'!$B:$B,"="&amp;'Revenue Accounts'!$A38,'Budget Lines'!$C:$C)</f>
        <v>0</v>
      </c>
      <c r="F38" s="4">
        <f>SUMIF(Commitments!$C:$C,"="&amp;'Revenue Accounts'!$A38,Commitments!$F:$F)</f>
        <v>0</v>
      </c>
      <c r="G38" s="4">
        <f>SUMIF('Budget Lines'!$B:$B,"="&amp;'Revenue Accounts'!$A38,'Budget Lines'!$G:$G)</f>
        <v>0</v>
      </c>
      <c r="H38" s="5" t="e">
        <f t="shared" si="0"/>
        <v>#N/A</v>
      </c>
      <c r="I38" s="4" t="e">
        <f t="shared" si="1"/>
        <v>#N/A</v>
      </c>
      <c r="J38" s="4" t="e">
        <f t="shared" si="2"/>
        <v>#N/A</v>
      </c>
    </row>
    <row r="39" spans="3:10" x14ac:dyDescent="0.2">
      <c r="C39" s="5">
        <f>SUMIF(Income!$C:$C,"="&amp;'Revenue Accounts'!$A39,Income!$D:$D)</f>
        <v>0</v>
      </c>
      <c r="D39" s="4" t="e">
        <f>SUMIF(Income!$C:$C,"="&amp;'Revenue Accounts'!$A39,Income!$F:$F)</f>
        <v>#N/A</v>
      </c>
      <c r="E39" s="5">
        <f>SUMIF('Budget Lines'!$B:$B,"="&amp;'Revenue Accounts'!$A39,'Budget Lines'!$C:$C)</f>
        <v>0</v>
      </c>
      <c r="F39" s="4">
        <f>SUMIF(Commitments!$C:$C,"="&amp;'Revenue Accounts'!$A39,Commitments!$F:$F)</f>
        <v>0</v>
      </c>
      <c r="G39" s="4">
        <f>SUMIF('Budget Lines'!$B:$B,"="&amp;'Revenue Accounts'!$A39,'Budget Lines'!$G:$G)</f>
        <v>0</v>
      </c>
      <c r="H39" s="5" t="e">
        <f t="shared" si="0"/>
        <v>#N/A</v>
      </c>
      <c r="I39" s="4" t="e">
        <f t="shared" si="1"/>
        <v>#N/A</v>
      </c>
      <c r="J39" s="4" t="e">
        <f t="shared" si="2"/>
        <v>#N/A</v>
      </c>
    </row>
    <row r="40" spans="3:10" x14ac:dyDescent="0.2">
      <c r="C40" s="5">
        <f>SUMIF(Income!$C:$C,"="&amp;'Revenue Accounts'!$A40,Income!$D:$D)</f>
        <v>0</v>
      </c>
      <c r="D40" s="4" t="e">
        <f>SUMIF(Income!$C:$C,"="&amp;'Revenue Accounts'!$A40,Income!$F:$F)</f>
        <v>#N/A</v>
      </c>
      <c r="E40" s="5">
        <f>SUMIF('Budget Lines'!$B:$B,"="&amp;'Revenue Accounts'!$A40,'Budget Lines'!$C:$C)</f>
        <v>0</v>
      </c>
      <c r="F40" s="4">
        <f>SUMIF(Commitments!$C:$C,"="&amp;'Revenue Accounts'!$A40,Commitments!$F:$F)</f>
        <v>0</v>
      </c>
      <c r="G40" s="4">
        <f>SUMIF('Budget Lines'!$B:$B,"="&amp;'Revenue Accounts'!$A40,'Budget Lines'!$G:$G)</f>
        <v>0</v>
      </c>
      <c r="H40" s="5" t="e">
        <f t="shared" si="0"/>
        <v>#N/A</v>
      </c>
      <c r="I40" s="4" t="e">
        <f t="shared" si="1"/>
        <v>#N/A</v>
      </c>
      <c r="J40" s="4" t="e">
        <f t="shared" si="2"/>
        <v>#N/A</v>
      </c>
    </row>
    <row r="41" spans="3:10" x14ac:dyDescent="0.2">
      <c r="C41" s="5">
        <f>SUMIF(Income!$C:$C,"="&amp;'Revenue Accounts'!$A41,Income!$D:$D)</f>
        <v>0</v>
      </c>
      <c r="D41" s="4" t="e">
        <f>SUMIF(Income!$C:$C,"="&amp;'Revenue Accounts'!$A41,Income!$F:$F)</f>
        <v>#N/A</v>
      </c>
      <c r="E41" s="5">
        <f>SUMIF('Budget Lines'!$B:$B,"="&amp;'Revenue Accounts'!$A41,'Budget Lines'!$C:$C)</f>
        <v>0</v>
      </c>
      <c r="F41" s="4">
        <f>SUMIF(Commitments!$C:$C,"="&amp;'Revenue Accounts'!$A41,Commitments!$F:$F)</f>
        <v>0</v>
      </c>
      <c r="G41" s="4">
        <f>SUMIF('Budget Lines'!$B:$B,"="&amp;'Revenue Accounts'!$A41,'Budget Lines'!$G:$G)</f>
        <v>0</v>
      </c>
      <c r="H41" s="5" t="e">
        <f t="shared" si="0"/>
        <v>#N/A</v>
      </c>
      <c r="I41" s="4" t="e">
        <f t="shared" si="1"/>
        <v>#N/A</v>
      </c>
      <c r="J41" s="4" t="e">
        <f t="shared" si="2"/>
        <v>#N/A</v>
      </c>
    </row>
    <row r="42" spans="3:10" x14ac:dyDescent="0.2">
      <c r="C42" s="5">
        <f>SUMIF(Income!$C:$C,"="&amp;'Revenue Accounts'!$A42,Income!$D:$D)</f>
        <v>0</v>
      </c>
      <c r="D42" s="4" t="e">
        <f>SUMIF(Income!$C:$C,"="&amp;'Revenue Accounts'!$A42,Income!$F:$F)</f>
        <v>#N/A</v>
      </c>
      <c r="E42" s="5">
        <f>SUMIF('Budget Lines'!$B:$B,"="&amp;'Revenue Accounts'!$A42,'Budget Lines'!$C:$C)</f>
        <v>0</v>
      </c>
      <c r="F42" s="4">
        <f>SUMIF(Commitments!$C:$C,"="&amp;'Revenue Accounts'!$A42,Commitments!$F:$F)</f>
        <v>0</v>
      </c>
      <c r="G42" s="4">
        <f>SUMIF('Budget Lines'!$B:$B,"="&amp;'Revenue Accounts'!$A42,'Budget Lines'!$G:$G)</f>
        <v>0</v>
      </c>
      <c r="H42" s="5" t="e">
        <f t="shared" si="0"/>
        <v>#N/A</v>
      </c>
      <c r="I42" s="4" t="e">
        <f t="shared" si="1"/>
        <v>#N/A</v>
      </c>
      <c r="J42" s="4" t="e">
        <f t="shared" si="2"/>
        <v>#N/A</v>
      </c>
    </row>
    <row r="43" spans="3:10" x14ac:dyDescent="0.2">
      <c r="C43" s="5">
        <f>SUMIF(Income!$C:$C,"="&amp;'Revenue Accounts'!$A43,Income!$D:$D)</f>
        <v>0</v>
      </c>
      <c r="D43" s="4" t="e">
        <f>SUMIF(Income!$C:$C,"="&amp;'Revenue Accounts'!$A43,Income!$F:$F)</f>
        <v>#N/A</v>
      </c>
      <c r="E43" s="5">
        <f>SUMIF('Budget Lines'!$B:$B,"="&amp;'Revenue Accounts'!$A43,'Budget Lines'!$C:$C)</f>
        <v>0</v>
      </c>
      <c r="F43" s="4">
        <f>SUMIF(Commitments!$C:$C,"="&amp;'Revenue Accounts'!$A43,Commitments!$F:$F)</f>
        <v>0</v>
      </c>
      <c r="G43" s="4">
        <f>SUMIF('Budget Lines'!$B:$B,"="&amp;'Revenue Accounts'!$A43,'Budget Lines'!$G:$G)</f>
        <v>0</v>
      </c>
      <c r="H43" s="5" t="e">
        <f t="shared" si="0"/>
        <v>#N/A</v>
      </c>
      <c r="I43" s="4" t="e">
        <f t="shared" si="1"/>
        <v>#N/A</v>
      </c>
      <c r="J43" s="4" t="e">
        <f t="shared" si="2"/>
        <v>#N/A</v>
      </c>
    </row>
    <row r="44" spans="3:10" x14ac:dyDescent="0.2">
      <c r="C44" s="5">
        <f>SUMIF(Income!$C:$C,"="&amp;'Revenue Accounts'!$A44,Income!$D:$D)</f>
        <v>0</v>
      </c>
      <c r="D44" s="4" t="e">
        <f>SUMIF(Income!$C:$C,"="&amp;'Revenue Accounts'!$A44,Income!$F:$F)</f>
        <v>#N/A</v>
      </c>
      <c r="E44" s="5">
        <f>SUMIF('Budget Lines'!$B:$B,"="&amp;'Revenue Accounts'!$A44,'Budget Lines'!$C:$C)</f>
        <v>0</v>
      </c>
      <c r="F44" s="4">
        <f>SUMIF(Commitments!$C:$C,"="&amp;'Revenue Accounts'!$A44,Commitments!$F:$F)</f>
        <v>0</v>
      </c>
      <c r="G44" s="4">
        <f>SUMIF('Budget Lines'!$B:$B,"="&amp;'Revenue Accounts'!$A44,'Budget Lines'!$G:$G)</f>
        <v>0</v>
      </c>
      <c r="H44" s="5" t="e">
        <f t="shared" si="0"/>
        <v>#N/A</v>
      </c>
      <c r="I44" s="4" t="e">
        <f t="shared" si="1"/>
        <v>#N/A</v>
      </c>
      <c r="J44" s="4" t="e">
        <f t="shared" si="2"/>
        <v>#N/A</v>
      </c>
    </row>
    <row r="45" spans="3:10" x14ac:dyDescent="0.2">
      <c r="C45" s="5">
        <f>SUMIF(Income!$C:$C,"="&amp;'Revenue Accounts'!$A45,Income!$D:$D)</f>
        <v>0</v>
      </c>
      <c r="D45" s="4" t="e">
        <f>SUMIF(Income!$C:$C,"="&amp;'Revenue Accounts'!$A45,Income!$F:$F)</f>
        <v>#N/A</v>
      </c>
      <c r="E45" s="5">
        <f>SUMIF('Budget Lines'!$B:$B,"="&amp;'Revenue Accounts'!$A45,'Budget Lines'!$C:$C)</f>
        <v>0</v>
      </c>
      <c r="F45" s="4">
        <f>SUMIF(Commitments!$C:$C,"="&amp;'Revenue Accounts'!$A45,Commitments!$F:$F)</f>
        <v>0</v>
      </c>
      <c r="G45" s="4">
        <f>SUMIF('Budget Lines'!$B:$B,"="&amp;'Revenue Accounts'!$A45,'Budget Lines'!$G:$G)</f>
        <v>0</v>
      </c>
      <c r="H45" s="5" t="e">
        <f t="shared" si="0"/>
        <v>#N/A</v>
      </c>
      <c r="I45" s="4" t="e">
        <f t="shared" si="1"/>
        <v>#N/A</v>
      </c>
      <c r="J45" s="4" t="e">
        <f t="shared" si="2"/>
        <v>#N/A</v>
      </c>
    </row>
    <row r="46" spans="3:10" x14ac:dyDescent="0.2">
      <c r="C46" s="5">
        <f>SUMIF(Income!$C:$C,"="&amp;'Revenue Accounts'!$A46,Income!$D:$D)</f>
        <v>0</v>
      </c>
      <c r="D46" s="4" t="e">
        <f>SUMIF(Income!$C:$C,"="&amp;'Revenue Accounts'!$A46,Income!$F:$F)</f>
        <v>#N/A</v>
      </c>
      <c r="E46" s="5">
        <f>SUMIF('Budget Lines'!$B:$B,"="&amp;'Revenue Accounts'!$A46,'Budget Lines'!$C:$C)</f>
        <v>0</v>
      </c>
      <c r="F46" s="4">
        <f>SUMIF(Commitments!$C:$C,"="&amp;'Revenue Accounts'!$A46,Commitments!$F:$F)</f>
        <v>0</v>
      </c>
      <c r="G46" s="4">
        <f>SUMIF('Budget Lines'!$B:$B,"="&amp;'Revenue Accounts'!$A46,'Budget Lines'!$G:$G)</f>
        <v>0</v>
      </c>
      <c r="H46" s="5" t="e">
        <f t="shared" si="0"/>
        <v>#N/A</v>
      </c>
      <c r="I46" s="4" t="e">
        <f t="shared" si="1"/>
        <v>#N/A</v>
      </c>
      <c r="J46" s="4" t="e">
        <f t="shared" si="2"/>
        <v>#N/A</v>
      </c>
    </row>
    <row r="47" spans="3:10" x14ac:dyDescent="0.2">
      <c r="C47" s="5">
        <f>SUMIF(Income!$C:$C,"="&amp;'Revenue Accounts'!$A47,Income!$D:$D)</f>
        <v>0</v>
      </c>
      <c r="D47" s="4" t="e">
        <f>SUMIF(Income!$C:$C,"="&amp;'Revenue Accounts'!$A47,Income!$F:$F)</f>
        <v>#N/A</v>
      </c>
      <c r="E47" s="5">
        <f>SUMIF('Budget Lines'!$B:$B,"="&amp;'Revenue Accounts'!$A47,'Budget Lines'!$C:$C)</f>
        <v>0</v>
      </c>
      <c r="F47" s="4">
        <f>SUMIF(Commitments!$C:$C,"="&amp;'Revenue Accounts'!$A47,Commitments!$F:$F)</f>
        <v>0</v>
      </c>
      <c r="G47" s="4">
        <f>SUMIF('Budget Lines'!$B:$B,"="&amp;'Revenue Accounts'!$A47,'Budget Lines'!$G:$G)</f>
        <v>0</v>
      </c>
      <c r="H47" s="5" t="e">
        <f t="shared" si="0"/>
        <v>#N/A</v>
      </c>
      <c r="I47" s="4" t="e">
        <f t="shared" si="1"/>
        <v>#N/A</v>
      </c>
      <c r="J47" s="4" t="e">
        <f t="shared" si="2"/>
        <v>#N/A</v>
      </c>
    </row>
    <row r="48" spans="3:10" x14ac:dyDescent="0.2">
      <c r="C48" s="5">
        <f>SUMIF(Income!$C:$C,"="&amp;'Revenue Accounts'!$A48,Income!$D:$D)</f>
        <v>0</v>
      </c>
      <c r="D48" s="4" t="e">
        <f>SUMIF(Income!$C:$C,"="&amp;'Revenue Accounts'!$A48,Income!$F:$F)</f>
        <v>#N/A</v>
      </c>
      <c r="E48" s="5">
        <f>SUMIF('Budget Lines'!$B:$B,"="&amp;'Revenue Accounts'!$A48,'Budget Lines'!$C:$C)</f>
        <v>0</v>
      </c>
      <c r="F48" s="4">
        <f>SUMIF(Commitments!$C:$C,"="&amp;'Revenue Accounts'!$A48,Commitments!$F:$F)</f>
        <v>0</v>
      </c>
      <c r="G48" s="4">
        <f>SUMIF('Budget Lines'!$B:$B,"="&amp;'Revenue Accounts'!$A48,'Budget Lines'!$G:$G)</f>
        <v>0</v>
      </c>
      <c r="H48" s="5" t="e">
        <f t="shared" si="0"/>
        <v>#N/A</v>
      </c>
      <c r="I48" s="4" t="e">
        <f t="shared" si="1"/>
        <v>#N/A</v>
      </c>
      <c r="J48" s="4" t="e">
        <f t="shared" si="2"/>
        <v>#N/A</v>
      </c>
    </row>
    <row r="49" spans="3:10" x14ac:dyDescent="0.2">
      <c r="C49" s="5">
        <f>SUMIF(Income!$C:$C,"="&amp;'Revenue Accounts'!$A49,Income!$D:$D)</f>
        <v>0</v>
      </c>
      <c r="D49" s="4" t="e">
        <f>SUMIF(Income!$C:$C,"="&amp;'Revenue Accounts'!$A49,Income!$F:$F)</f>
        <v>#N/A</v>
      </c>
      <c r="E49" s="5">
        <f>SUMIF('Budget Lines'!$B:$B,"="&amp;'Revenue Accounts'!$A49,'Budget Lines'!$C:$C)</f>
        <v>0</v>
      </c>
      <c r="F49" s="4">
        <f>SUMIF(Commitments!$C:$C,"="&amp;'Revenue Accounts'!$A49,Commitments!$F:$F)</f>
        <v>0</v>
      </c>
      <c r="G49" s="4">
        <f>SUMIF('Budget Lines'!$B:$B,"="&amp;'Revenue Accounts'!$A49,'Budget Lines'!$G:$G)</f>
        <v>0</v>
      </c>
      <c r="H49" s="5" t="e">
        <f t="shared" si="0"/>
        <v>#N/A</v>
      </c>
      <c r="I49" s="4" t="e">
        <f t="shared" si="1"/>
        <v>#N/A</v>
      </c>
      <c r="J49" s="4" t="e">
        <f t="shared" si="2"/>
        <v>#N/A</v>
      </c>
    </row>
    <row r="50" spans="3:10" x14ac:dyDescent="0.2">
      <c r="C50" s="5">
        <f>SUMIF(Income!$C:$C,"="&amp;'Revenue Accounts'!$A50,Income!$D:$D)</f>
        <v>0</v>
      </c>
      <c r="D50" s="4" t="e">
        <f>SUMIF(Income!$C:$C,"="&amp;'Revenue Accounts'!$A50,Income!$F:$F)</f>
        <v>#N/A</v>
      </c>
      <c r="E50" s="5">
        <f>SUMIF('Budget Lines'!$B:$B,"="&amp;'Revenue Accounts'!$A50,'Budget Lines'!$C:$C)</f>
        <v>0</v>
      </c>
      <c r="F50" s="4">
        <f>SUMIF(Commitments!$C:$C,"="&amp;'Revenue Accounts'!$A50,Commitments!$F:$F)</f>
        <v>0</v>
      </c>
      <c r="G50" s="4">
        <f>SUMIF('Budget Lines'!$B:$B,"="&amp;'Revenue Accounts'!$A50,'Budget Lines'!$G:$G)</f>
        <v>0</v>
      </c>
      <c r="H50" s="5" t="e">
        <f t="shared" si="0"/>
        <v>#N/A</v>
      </c>
      <c r="I50" s="4" t="e">
        <f t="shared" si="1"/>
        <v>#N/A</v>
      </c>
      <c r="J50" s="4" t="e">
        <f t="shared" si="2"/>
        <v>#N/A</v>
      </c>
    </row>
    <row r="51" spans="3:10" x14ac:dyDescent="0.2">
      <c r="C51" s="5">
        <f>SUMIF(Income!$C:$C,"="&amp;'Revenue Accounts'!$A51,Income!$D:$D)</f>
        <v>0</v>
      </c>
      <c r="D51" s="4" t="e">
        <f>SUMIF(Income!$C:$C,"="&amp;'Revenue Accounts'!$A51,Income!$F:$F)</f>
        <v>#N/A</v>
      </c>
      <c r="E51" s="5">
        <f>SUMIF('Budget Lines'!$B:$B,"="&amp;'Revenue Accounts'!$A51,'Budget Lines'!$C:$C)</f>
        <v>0</v>
      </c>
      <c r="F51" s="4">
        <f>SUMIF(Commitments!$C:$C,"="&amp;'Revenue Accounts'!$A51,Commitments!$F:$F)</f>
        <v>0</v>
      </c>
      <c r="G51" s="4">
        <f>SUMIF('Budget Lines'!$B:$B,"="&amp;'Revenue Accounts'!$A51,'Budget Lines'!$G:$G)</f>
        <v>0</v>
      </c>
      <c r="H51" s="5" t="e">
        <f t="shared" si="0"/>
        <v>#N/A</v>
      </c>
      <c r="I51" s="4" t="e">
        <f t="shared" si="1"/>
        <v>#N/A</v>
      </c>
      <c r="J51" s="4" t="e">
        <f t="shared" si="2"/>
        <v>#N/A</v>
      </c>
    </row>
    <row r="52" spans="3:10" x14ac:dyDescent="0.2">
      <c r="C52" s="5">
        <f>SUMIF(Income!$C:$C,"="&amp;'Revenue Accounts'!$A52,Income!$D:$D)</f>
        <v>0</v>
      </c>
      <c r="D52" s="4" t="e">
        <f>SUMIF(Income!$C:$C,"="&amp;'Revenue Accounts'!$A52,Income!$F:$F)</f>
        <v>#N/A</v>
      </c>
      <c r="E52" s="5">
        <f>SUMIF('Budget Lines'!$B:$B,"="&amp;'Revenue Accounts'!$A52,'Budget Lines'!$C:$C)</f>
        <v>0</v>
      </c>
      <c r="F52" s="4">
        <f>SUMIF(Commitments!$C:$C,"="&amp;'Revenue Accounts'!$A52,Commitments!$F:$F)</f>
        <v>0</v>
      </c>
      <c r="G52" s="4">
        <f>SUMIF('Budget Lines'!$B:$B,"="&amp;'Revenue Accounts'!$A52,'Budget Lines'!$G:$G)</f>
        <v>0</v>
      </c>
      <c r="H52" s="5" t="e">
        <f t="shared" si="0"/>
        <v>#N/A</v>
      </c>
      <c r="I52" s="4" t="e">
        <f t="shared" si="1"/>
        <v>#N/A</v>
      </c>
      <c r="J52" s="4" t="e">
        <f t="shared" si="2"/>
        <v>#N/A</v>
      </c>
    </row>
    <row r="53" spans="3:10" x14ac:dyDescent="0.2">
      <c r="C53" s="5">
        <f>SUMIF(Income!$C:$C,"="&amp;'Revenue Accounts'!$A53,Income!$D:$D)</f>
        <v>0</v>
      </c>
      <c r="D53" s="4" t="e">
        <f>SUMIF(Income!$C:$C,"="&amp;'Revenue Accounts'!$A53,Income!$F:$F)</f>
        <v>#N/A</v>
      </c>
      <c r="E53" s="5">
        <f>SUMIF('Budget Lines'!$B:$B,"="&amp;'Revenue Accounts'!$A53,'Budget Lines'!$C:$C)</f>
        <v>0</v>
      </c>
      <c r="F53" s="4">
        <f>SUMIF(Commitments!$C:$C,"="&amp;'Revenue Accounts'!$A53,Commitments!$F:$F)</f>
        <v>0</v>
      </c>
      <c r="G53" s="4">
        <f>SUMIF('Budget Lines'!$B:$B,"="&amp;'Revenue Accounts'!$A53,'Budget Lines'!$G:$G)</f>
        <v>0</v>
      </c>
      <c r="H53" s="5" t="e">
        <f t="shared" si="0"/>
        <v>#N/A</v>
      </c>
      <c r="I53" s="4" t="e">
        <f t="shared" si="1"/>
        <v>#N/A</v>
      </c>
      <c r="J53" s="4" t="e">
        <f t="shared" si="2"/>
        <v>#N/A</v>
      </c>
    </row>
    <row r="54" spans="3:10" x14ac:dyDescent="0.2">
      <c r="C54" s="5">
        <f>SUMIF(Income!$C:$C,"="&amp;'Revenue Accounts'!$A54,Income!$D:$D)</f>
        <v>0</v>
      </c>
      <c r="D54" s="4" t="e">
        <f>SUMIF(Income!$C:$C,"="&amp;'Revenue Accounts'!$A54,Income!$F:$F)</f>
        <v>#N/A</v>
      </c>
      <c r="E54" s="5">
        <f>SUMIF('Budget Lines'!$B:$B,"="&amp;'Revenue Accounts'!$A54,'Budget Lines'!$C:$C)</f>
        <v>0</v>
      </c>
      <c r="F54" s="4">
        <f>SUMIF(Commitments!$C:$C,"="&amp;'Revenue Accounts'!$A54,Commitments!$F:$F)</f>
        <v>0</v>
      </c>
      <c r="G54" s="4">
        <f>SUMIF('Budget Lines'!$B:$B,"="&amp;'Revenue Accounts'!$A54,'Budget Lines'!$G:$G)</f>
        <v>0</v>
      </c>
      <c r="H54" s="5" t="e">
        <f t="shared" si="0"/>
        <v>#N/A</v>
      </c>
      <c r="I54" s="4" t="e">
        <f t="shared" si="1"/>
        <v>#N/A</v>
      </c>
      <c r="J54" s="4" t="e">
        <f t="shared" si="2"/>
        <v>#N/A</v>
      </c>
    </row>
    <row r="55" spans="3:10" x14ac:dyDescent="0.2">
      <c r="C55" s="5">
        <f>SUMIF(Income!$C:$C,"="&amp;'Revenue Accounts'!$A55,Income!$D:$D)</f>
        <v>0</v>
      </c>
      <c r="D55" s="4" t="e">
        <f>SUMIF(Income!$C:$C,"="&amp;'Revenue Accounts'!$A55,Income!$F:$F)</f>
        <v>#N/A</v>
      </c>
      <c r="E55" s="5">
        <f>SUMIF('Budget Lines'!$B:$B,"="&amp;'Revenue Accounts'!$A55,'Budget Lines'!$C:$C)</f>
        <v>0</v>
      </c>
      <c r="F55" s="4">
        <f>SUMIF(Commitments!$C:$C,"="&amp;'Revenue Accounts'!$A55,Commitments!$F:$F)</f>
        <v>0</v>
      </c>
      <c r="G55" s="4">
        <f>SUMIF('Budget Lines'!$B:$B,"="&amp;'Revenue Accounts'!$A55,'Budget Lines'!$G:$G)</f>
        <v>0</v>
      </c>
      <c r="H55" s="5" t="e">
        <f t="shared" si="0"/>
        <v>#N/A</v>
      </c>
      <c r="I55" s="4" t="e">
        <f t="shared" si="1"/>
        <v>#N/A</v>
      </c>
      <c r="J55" s="4" t="e">
        <f t="shared" si="2"/>
        <v>#N/A</v>
      </c>
    </row>
    <row r="56" spans="3:10" x14ac:dyDescent="0.2">
      <c r="C56" s="5">
        <f>SUMIF(Income!$C:$C,"="&amp;'Revenue Accounts'!$A56,Income!$D:$D)</f>
        <v>0</v>
      </c>
      <c r="D56" s="4" t="e">
        <f>SUMIF(Income!$C:$C,"="&amp;'Revenue Accounts'!$A56,Income!$F:$F)</f>
        <v>#N/A</v>
      </c>
      <c r="E56" s="5">
        <f>SUMIF('Budget Lines'!$B:$B,"="&amp;'Revenue Accounts'!$A56,'Budget Lines'!$C:$C)</f>
        <v>0</v>
      </c>
      <c r="F56" s="4">
        <f>SUMIF(Commitments!$C:$C,"="&amp;'Revenue Accounts'!$A56,Commitments!$F:$F)</f>
        <v>0</v>
      </c>
      <c r="G56" s="4">
        <f>SUMIF('Budget Lines'!$B:$B,"="&amp;'Revenue Accounts'!$A56,'Budget Lines'!$G:$G)</f>
        <v>0</v>
      </c>
      <c r="H56" s="5" t="e">
        <f t="shared" si="0"/>
        <v>#N/A</v>
      </c>
      <c r="I56" s="4" t="e">
        <f t="shared" si="1"/>
        <v>#N/A</v>
      </c>
      <c r="J56" s="4" t="e">
        <f t="shared" si="2"/>
        <v>#N/A</v>
      </c>
    </row>
    <row r="57" spans="3:10" x14ac:dyDescent="0.2">
      <c r="C57" s="5">
        <f>SUMIF(Income!$C:$C,"="&amp;'Revenue Accounts'!$A57,Income!$D:$D)</f>
        <v>0</v>
      </c>
      <c r="D57" s="4" t="e">
        <f>SUMIF(Income!$C:$C,"="&amp;'Revenue Accounts'!$A57,Income!$F:$F)</f>
        <v>#N/A</v>
      </c>
      <c r="E57" s="5">
        <f>SUMIF('Budget Lines'!$B:$B,"="&amp;'Revenue Accounts'!$A57,'Budget Lines'!$C:$C)</f>
        <v>0</v>
      </c>
      <c r="F57" s="4">
        <f>SUMIF(Commitments!$C:$C,"="&amp;'Revenue Accounts'!$A57,Commitments!$F:$F)</f>
        <v>0</v>
      </c>
      <c r="G57" s="4">
        <f>SUMIF('Budget Lines'!$B:$B,"="&amp;'Revenue Accounts'!$A57,'Budget Lines'!$G:$G)</f>
        <v>0</v>
      </c>
      <c r="H57" s="5" t="e">
        <f t="shared" si="0"/>
        <v>#N/A</v>
      </c>
      <c r="I57" s="4" t="e">
        <f t="shared" si="1"/>
        <v>#N/A</v>
      </c>
      <c r="J57" s="4" t="e">
        <f t="shared" si="2"/>
        <v>#N/A</v>
      </c>
    </row>
    <row r="58" spans="3:10" x14ac:dyDescent="0.2">
      <c r="C58" s="5">
        <f>SUMIF(Income!$C:$C,"="&amp;'Revenue Accounts'!$A58,Income!$D:$D)</f>
        <v>0</v>
      </c>
      <c r="D58" s="4" t="e">
        <f>SUMIF(Income!$C:$C,"="&amp;'Revenue Accounts'!$A58,Income!$F:$F)</f>
        <v>#N/A</v>
      </c>
      <c r="E58" s="5">
        <f>SUMIF('Budget Lines'!$B:$B,"="&amp;'Revenue Accounts'!$A58,'Budget Lines'!$C:$C)</f>
        <v>0</v>
      </c>
      <c r="F58" s="4">
        <f>SUMIF(Commitments!$C:$C,"="&amp;'Revenue Accounts'!$A58,Commitments!$F:$F)</f>
        <v>0</v>
      </c>
      <c r="G58" s="4">
        <f>SUMIF('Budget Lines'!$B:$B,"="&amp;'Revenue Accounts'!$A58,'Budget Lines'!$G:$G)</f>
        <v>0</v>
      </c>
      <c r="H58" s="5" t="e">
        <f t="shared" si="0"/>
        <v>#N/A</v>
      </c>
      <c r="I58" s="4" t="e">
        <f t="shared" si="1"/>
        <v>#N/A</v>
      </c>
      <c r="J58" s="4" t="e">
        <f t="shared" si="2"/>
        <v>#N/A</v>
      </c>
    </row>
    <row r="59" spans="3:10" x14ac:dyDescent="0.2">
      <c r="C59" s="5">
        <f>SUMIF(Income!$C:$C,"="&amp;'Revenue Accounts'!$A59,Income!$D:$D)</f>
        <v>0</v>
      </c>
      <c r="D59" s="4" t="e">
        <f>SUMIF(Income!$C:$C,"="&amp;'Revenue Accounts'!$A59,Income!$F:$F)</f>
        <v>#N/A</v>
      </c>
      <c r="E59" s="5">
        <f>SUMIF('Budget Lines'!$B:$B,"="&amp;'Revenue Accounts'!$A59,'Budget Lines'!$C:$C)</f>
        <v>0</v>
      </c>
      <c r="F59" s="4">
        <f>SUMIF(Commitments!$C:$C,"="&amp;'Revenue Accounts'!$A59,Commitments!$F:$F)</f>
        <v>0</v>
      </c>
      <c r="G59" s="4">
        <f>SUMIF('Budget Lines'!$B:$B,"="&amp;'Revenue Accounts'!$A59,'Budget Lines'!$G:$G)</f>
        <v>0</v>
      </c>
      <c r="H59" s="5" t="e">
        <f t="shared" si="0"/>
        <v>#N/A</v>
      </c>
      <c r="I59" s="4" t="e">
        <f t="shared" si="1"/>
        <v>#N/A</v>
      </c>
      <c r="J59" s="4" t="e">
        <f t="shared" si="2"/>
        <v>#N/A</v>
      </c>
    </row>
    <row r="60" spans="3:10" x14ac:dyDescent="0.2">
      <c r="C60" s="5">
        <f>SUMIF(Income!$C:$C,"="&amp;'Revenue Accounts'!$A60,Income!$D:$D)</f>
        <v>0</v>
      </c>
      <c r="D60" s="4" t="e">
        <f>SUMIF(Income!$C:$C,"="&amp;'Revenue Accounts'!$A60,Income!$F:$F)</f>
        <v>#N/A</v>
      </c>
      <c r="E60" s="5">
        <f>SUMIF('Budget Lines'!$B:$B,"="&amp;'Revenue Accounts'!$A60,'Budget Lines'!$C:$C)</f>
        <v>0</v>
      </c>
      <c r="F60" s="4">
        <f>SUMIF(Commitments!$C:$C,"="&amp;'Revenue Accounts'!$A60,Commitments!$F:$F)</f>
        <v>0</v>
      </c>
      <c r="G60" s="4">
        <f>SUMIF('Budget Lines'!$B:$B,"="&amp;'Revenue Accounts'!$A60,'Budget Lines'!$G:$G)</f>
        <v>0</v>
      </c>
      <c r="H60" s="5" t="e">
        <f t="shared" si="0"/>
        <v>#N/A</v>
      </c>
      <c r="I60" s="4" t="e">
        <f t="shared" si="1"/>
        <v>#N/A</v>
      </c>
      <c r="J60" s="4" t="e">
        <f t="shared" si="2"/>
        <v>#N/A</v>
      </c>
    </row>
    <row r="61" spans="3:10" x14ac:dyDescent="0.2">
      <c r="C61" s="5">
        <f>SUMIF(Income!$C:$C,"="&amp;'Revenue Accounts'!$A61,Income!$D:$D)</f>
        <v>0</v>
      </c>
      <c r="D61" s="4" t="e">
        <f>SUMIF(Income!$C:$C,"="&amp;'Revenue Accounts'!$A61,Income!$F:$F)</f>
        <v>#N/A</v>
      </c>
      <c r="E61" s="5">
        <f>SUMIF('Budget Lines'!$B:$B,"="&amp;'Revenue Accounts'!$A61,'Budget Lines'!$C:$C)</f>
        <v>0</v>
      </c>
      <c r="F61" s="4">
        <f>SUMIF(Commitments!$C:$C,"="&amp;'Revenue Accounts'!$A61,Commitments!$F:$F)</f>
        <v>0</v>
      </c>
      <c r="G61" s="4">
        <f>SUMIF('Budget Lines'!$B:$B,"="&amp;'Revenue Accounts'!$A61,'Budget Lines'!$G:$G)</f>
        <v>0</v>
      </c>
      <c r="H61" s="5" t="e">
        <f t="shared" si="0"/>
        <v>#N/A</v>
      </c>
      <c r="I61" s="4" t="e">
        <f t="shared" si="1"/>
        <v>#N/A</v>
      </c>
      <c r="J61" s="4" t="e">
        <f t="shared" si="2"/>
        <v>#N/A</v>
      </c>
    </row>
    <row r="62" spans="3:10" x14ac:dyDescent="0.2">
      <c r="C62" s="5">
        <f>SUMIF(Income!$C:$C,"="&amp;'Revenue Accounts'!$A62,Income!$D:$D)</f>
        <v>0</v>
      </c>
      <c r="D62" s="4" t="e">
        <f>SUMIF(Income!$C:$C,"="&amp;'Revenue Accounts'!$A62,Income!$F:$F)</f>
        <v>#N/A</v>
      </c>
      <c r="E62" s="5">
        <f>SUMIF('Budget Lines'!$B:$B,"="&amp;'Revenue Accounts'!$A62,'Budget Lines'!$C:$C)</f>
        <v>0</v>
      </c>
      <c r="F62" s="4">
        <f>SUMIF(Commitments!$C:$C,"="&amp;'Revenue Accounts'!$A62,Commitments!$F:$F)</f>
        <v>0</v>
      </c>
      <c r="G62" s="4">
        <f>SUMIF('Budget Lines'!$B:$B,"="&amp;'Revenue Accounts'!$A62,'Budget Lines'!$G:$G)</f>
        <v>0</v>
      </c>
      <c r="H62" s="5" t="e">
        <f t="shared" si="0"/>
        <v>#N/A</v>
      </c>
      <c r="I62" s="4" t="e">
        <f t="shared" si="1"/>
        <v>#N/A</v>
      </c>
      <c r="J62" s="4" t="e">
        <f t="shared" si="2"/>
        <v>#N/A</v>
      </c>
    </row>
    <row r="63" spans="3:10" x14ac:dyDescent="0.2">
      <c r="C63" s="5">
        <f>SUMIF(Income!$C:$C,"="&amp;'Revenue Accounts'!$A63,Income!$D:$D)</f>
        <v>0</v>
      </c>
      <c r="D63" s="4" t="e">
        <f>SUMIF(Income!$C:$C,"="&amp;'Revenue Accounts'!$A63,Income!$F:$F)</f>
        <v>#N/A</v>
      </c>
      <c r="E63" s="5">
        <f>SUMIF('Budget Lines'!$B:$B,"="&amp;'Revenue Accounts'!$A63,'Budget Lines'!$C:$C)</f>
        <v>0</v>
      </c>
      <c r="F63" s="4">
        <f>SUMIF(Commitments!$C:$C,"="&amp;'Revenue Accounts'!$A63,Commitments!$F:$F)</f>
        <v>0</v>
      </c>
      <c r="G63" s="4">
        <f>SUMIF('Budget Lines'!$B:$B,"="&amp;'Revenue Accounts'!$A63,'Budget Lines'!$G:$G)</f>
        <v>0</v>
      </c>
      <c r="H63" s="5" t="e">
        <f t="shared" si="0"/>
        <v>#N/A</v>
      </c>
      <c r="I63" s="4" t="e">
        <f t="shared" si="1"/>
        <v>#N/A</v>
      </c>
      <c r="J63" s="4" t="e">
        <f t="shared" si="2"/>
        <v>#N/A</v>
      </c>
    </row>
    <row r="64" spans="3:10" x14ac:dyDescent="0.2">
      <c r="C64" s="5">
        <f>SUMIF(Income!$C:$C,"="&amp;'Revenue Accounts'!$A64,Income!$D:$D)</f>
        <v>0</v>
      </c>
      <c r="D64" s="4" t="e">
        <f>SUMIF(Income!$C:$C,"="&amp;'Revenue Accounts'!$A64,Income!$F:$F)</f>
        <v>#N/A</v>
      </c>
      <c r="E64" s="5">
        <f>SUMIF('Budget Lines'!$B:$B,"="&amp;'Revenue Accounts'!$A64,'Budget Lines'!$C:$C)</f>
        <v>0</v>
      </c>
      <c r="F64" s="4">
        <f>SUMIF(Commitments!$C:$C,"="&amp;'Revenue Accounts'!$A64,Commitments!$F:$F)</f>
        <v>0</v>
      </c>
      <c r="G64" s="4">
        <f>SUMIF('Budget Lines'!$B:$B,"="&amp;'Revenue Accounts'!$A64,'Budget Lines'!$G:$G)</f>
        <v>0</v>
      </c>
      <c r="H64" s="5" t="e">
        <f t="shared" si="0"/>
        <v>#N/A</v>
      </c>
      <c r="I64" s="4" t="e">
        <f t="shared" si="1"/>
        <v>#N/A</v>
      </c>
      <c r="J64" s="4" t="e">
        <f t="shared" si="2"/>
        <v>#N/A</v>
      </c>
    </row>
    <row r="65" spans="3:10" x14ac:dyDescent="0.2">
      <c r="C65" s="5">
        <f>SUMIF(Income!$C:$C,"="&amp;'Revenue Accounts'!$A65,Income!$D:$D)</f>
        <v>0</v>
      </c>
      <c r="D65" s="4" t="e">
        <f>SUMIF(Income!$C:$C,"="&amp;'Revenue Accounts'!$A65,Income!$F:$F)</f>
        <v>#N/A</v>
      </c>
      <c r="E65" s="5">
        <f>SUMIF('Budget Lines'!$B:$B,"="&amp;'Revenue Accounts'!$A65,'Budget Lines'!$C:$C)</f>
        <v>0</v>
      </c>
      <c r="F65" s="4">
        <f>SUMIF(Commitments!$C:$C,"="&amp;'Revenue Accounts'!$A65,Commitments!$F:$F)</f>
        <v>0</v>
      </c>
      <c r="G65" s="4">
        <f>SUMIF('Budget Lines'!$B:$B,"="&amp;'Revenue Accounts'!$A65,'Budget Lines'!$G:$G)</f>
        <v>0</v>
      </c>
      <c r="H65" s="5" t="e">
        <f t="shared" si="0"/>
        <v>#N/A</v>
      </c>
      <c r="I65" s="4" t="e">
        <f t="shared" si="1"/>
        <v>#N/A</v>
      </c>
      <c r="J65" s="4" t="e">
        <f t="shared" si="2"/>
        <v>#N/A</v>
      </c>
    </row>
    <row r="66" spans="3:10" x14ac:dyDescent="0.2">
      <c r="C66" s="5">
        <f>SUMIF(Income!$C:$C,"="&amp;'Revenue Accounts'!$A66,Income!$D:$D)</f>
        <v>0</v>
      </c>
      <c r="D66" s="4" t="e">
        <f>SUMIF(Income!$C:$C,"="&amp;'Revenue Accounts'!$A66,Income!$F:$F)</f>
        <v>#N/A</v>
      </c>
      <c r="E66" s="5">
        <f>SUMIF('Budget Lines'!$B:$B,"="&amp;'Revenue Accounts'!$A66,'Budget Lines'!$C:$C)</f>
        <v>0</v>
      </c>
      <c r="F66" s="4">
        <f>SUMIF(Commitments!$C:$C,"="&amp;'Revenue Accounts'!$A66,Commitments!$F:$F)</f>
        <v>0</v>
      </c>
      <c r="G66" s="4">
        <f>SUMIF('Budget Lines'!$B:$B,"="&amp;'Revenue Accounts'!$A66,'Budget Lines'!$G:$G)</f>
        <v>0</v>
      </c>
      <c r="H66" s="5" t="e">
        <f t="shared" si="0"/>
        <v>#N/A</v>
      </c>
      <c r="I66" s="4" t="e">
        <f t="shared" si="1"/>
        <v>#N/A</v>
      </c>
      <c r="J66" s="4" t="e">
        <f t="shared" si="2"/>
        <v>#N/A</v>
      </c>
    </row>
    <row r="67" spans="3:10" x14ac:dyDescent="0.2">
      <c r="C67" s="5">
        <f>SUMIF(Income!$C:$C,"="&amp;'Revenue Accounts'!$A67,Income!$D:$D)</f>
        <v>0</v>
      </c>
      <c r="D67" s="4" t="e">
        <f>SUMIF(Income!$C:$C,"="&amp;'Revenue Accounts'!$A67,Income!$F:$F)</f>
        <v>#N/A</v>
      </c>
      <c r="E67" s="5">
        <f>SUMIF('Budget Lines'!$B:$B,"="&amp;'Revenue Accounts'!$A67,'Budget Lines'!$C:$C)</f>
        <v>0</v>
      </c>
      <c r="F67" s="4">
        <f>SUMIF(Commitments!$C:$C,"="&amp;'Revenue Accounts'!$A67,Commitments!$F:$F)</f>
        <v>0</v>
      </c>
      <c r="G67" s="4">
        <f>SUMIF('Budget Lines'!$B:$B,"="&amp;'Revenue Accounts'!$A67,'Budget Lines'!$G:$G)</f>
        <v>0</v>
      </c>
      <c r="H67" s="5" t="e">
        <f t="shared" ref="H67:H130" si="3">$D67-$G67</f>
        <v>#N/A</v>
      </c>
      <c r="I67" s="4" t="e">
        <f t="shared" ref="I67:I130" si="4">$D67-$F67-$G67</f>
        <v>#N/A</v>
      </c>
      <c r="J67" s="4" t="e">
        <f t="shared" ref="J67:J130" si="5">$D67-$E67</f>
        <v>#N/A</v>
      </c>
    </row>
    <row r="68" spans="3:10" x14ac:dyDescent="0.2">
      <c r="C68" s="5">
        <f>SUMIF(Income!$C:$C,"="&amp;'Revenue Accounts'!$A68,Income!$D:$D)</f>
        <v>0</v>
      </c>
      <c r="D68" s="4" t="e">
        <f>SUMIF(Income!$C:$C,"="&amp;'Revenue Accounts'!$A68,Income!$F:$F)</f>
        <v>#N/A</v>
      </c>
      <c r="E68" s="5">
        <f>SUMIF('Budget Lines'!$B:$B,"="&amp;'Revenue Accounts'!$A68,'Budget Lines'!$C:$C)</f>
        <v>0</v>
      </c>
      <c r="F68" s="4">
        <f>SUMIF(Commitments!$C:$C,"="&amp;'Revenue Accounts'!$A68,Commitments!$F:$F)</f>
        <v>0</v>
      </c>
      <c r="G68" s="4">
        <f>SUMIF('Budget Lines'!$B:$B,"="&amp;'Revenue Accounts'!$A68,'Budget Lines'!$G:$G)</f>
        <v>0</v>
      </c>
      <c r="H68" s="5" t="e">
        <f t="shared" si="3"/>
        <v>#N/A</v>
      </c>
      <c r="I68" s="4" t="e">
        <f t="shared" si="4"/>
        <v>#N/A</v>
      </c>
      <c r="J68" s="4" t="e">
        <f t="shared" si="5"/>
        <v>#N/A</v>
      </c>
    </row>
    <row r="69" spans="3:10" x14ac:dyDescent="0.2">
      <c r="C69" s="5">
        <f>SUMIF(Income!$C:$C,"="&amp;'Revenue Accounts'!$A69,Income!$D:$D)</f>
        <v>0</v>
      </c>
      <c r="D69" s="4" t="e">
        <f>SUMIF(Income!$C:$C,"="&amp;'Revenue Accounts'!$A69,Income!$F:$F)</f>
        <v>#N/A</v>
      </c>
      <c r="E69" s="5">
        <f>SUMIF('Budget Lines'!$B:$B,"="&amp;'Revenue Accounts'!$A69,'Budget Lines'!$C:$C)</f>
        <v>0</v>
      </c>
      <c r="F69" s="4">
        <f>SUMIF(Commitments!$C:$C,"="&amp;'Revenue Accounts'!$A69,Commitments!$F:$F)</f>
        <v>0</v>
      </c>
      <c r="G69" s="4">
        <f>SUMIF('Budget Lines'!$B:$B,"="&amp;'Revenue Accounts'!$A69,'Budget Lines'!$G:$G)</f>
        <v>0</v>
      </c>
      <c r="H69" s="5" t="e">
        <f t="shared" si="3"/>
        <v>#N/A</v>
      </c>
      <c r="I69" s="4" t="e">
        <f t="shared" si="4"/>
        <v>#N/A</v>
      </c>
      <c r="J69" s="4" t="e">
        <f t="shared" si="5"/>
        <v>#N/A</v>
      </c>
    </row>
    <row r="70" spans="3:10" x14ac:dyDescent="0.2">
      <c r="C70" s="5">
        <f>SUMIF(Income!$C:$C,"="&amp;'Revenue Accounts'!$A70,Income!$D:$D)</f>
        <v>0</v>
      </c>
      <c r="D70" s="4" t="e">
        <f>SUMIF(Income!$C:$C,"="&amp;'Revenue Accounts'!$A70,Income!$F:$F)</f>
        <v>#N/A</v>
      </c>
      <c r="E70" s="5">
        <f>SUMIF('Budget Lines'!$B:$B,"="&amp;'Revenue Accounts'!$A70,'Budget Lines'!$C:$C)</f>
        <v>0</v>
      </c>
      <c r="F70" s="4">
        <f>SUMIF(Commitments!$C:$C,"="&amp;'Revenue Accounts'!$A70,Commitments!$F:$F)</f>
        <v>0</v>
      </c>
      <c r="G70" s="4">
        <f>SUMIF('Budget Lines'!$B:$B,"="&amp;'Revenue Accounts'!$A70,'Budget Lines'!$G:$G)</f>
        <v>0</v>
      </c>
      <c r="H70" s="5" t="e">
        <f t="shared" si="3"/>
        <v>#N/A</v>
      </c>
      <c r="I70" s="4" t="e">
        <f t="shared" si="4"/>
        <v>#N/A</v>
      </c>
      <c r="J70" s="4" t="e">
        <f t="shared" si="5"/>
        <v>#N/A</v>
      </c>
    </row>
    <row r="71" spans="3:10" x14ac:dyDescent="0.2">
      <c r="C71" s="5">
        <f>SUMIF(Income!$C:$C,"="&amp;'Revenue Accounts'!$A71,Income!$D:$D)</f>
        <v>0</v>
      </c>
      <c r="D71" s="4" t="e">
        <f>SUMIF(Income!$C:$C,"="&amp;'Revenue Accounts'!$A71,Income!$F:$F)</f>
        <v>#N/A</v>
      </c>
      <c r="E71" s="5">
        <f>SUMIF('Budget Lines'!$B:$B,"="&amp;'Revenue Accounts'!$A71,'Budget Lines'!$C:$C)</f>
        <v>0</v>
      </c>
      <c r="F71" s="4">
        <f>SUMIF(Commitments!$C:$C,"="&amp;'Revenue Accounts'!$A71,Commitments!$F:$F)</f>
        <v>0</v>
      </c>
      <c r="G71" s="4">
        <f>SUMIF('Budget Lines'!$B:$B,"="&amp;'Revenue Accounts'!$A71,'Budget Lines'!$G:$G)</f>
        <v>0</v>
      </c>
      <c r="H71" s="5" t="e">
        <f t="shared" si="3"/>
        <v>#N/A</v>
      </c>
      <c r="I71" s="4" t="e">
        <f t="shared" si="4"/>
        <v>#N/A</v>
      </c>
      <c r="J71" s="4" t="e">
        <f t="shared" si="5"/>
        <v>#N/A</v>
      </c>
    </row>
    <row r="72" spans="3:10" x14ac:dyDescent="0.2">
      <c r="C72" s="5">
        <f>SUMIF(Income!$C:$C,"="&amp;'Revenue Accounts'!$A72,Income!$D:$D)</f>
        <v>0</v>
      </c>
      <c r="D72" s="4" t="e">
        <f>SUMIF(Income!$C:$C,"="&amp;'Revenue Accounts'!$A72,Income!$F:$F)</f>
        <v>#N/A</v>
      </c>
      <c r="E72" s="5">
        <f>SUMIF('Budget Lines'!$B:$B,"="&amp;'Revenue Accounts'!$A72,'Budget Lines'!$C:$C)</f>
        <v>0</v>
      </c>
      <c r="F72" s="4">
        <f>SUMIF(Commitments!$C:$C,"="&amp;'Revenue Accounts'!$A72,Commitments!$F:$F)</f>
        <v>0</v>
      </c>
      <c r="G72" s="4">
        <f>SUMIF('Budget Lines'!$B:$B,"="&amp;'Revenue Accounts'!$A72,'Budget Lines'!$G:$G)</f>
        <v>0</v>
      </c>
      <c r="H72" s="5" t="e">
        <f t="shared" si="3"/>
        <v>#N/A</v>
      </c>
      <c r="I72" s="4" t="e">
        <f t="shared" si="4"/>
        <v>#N/A</v>
      </c>
      <c r="J72" s="4" t="e">
        <f t="shared" si="5"/>
        <v>#N/A</v>
      </c>
    </row>
    <row r="73" spans="3:10" x14ac:dyDescent="0.2">
      <c r="C73" s="5">
        <f>SUMIF(Income!$C:$C,"="&amp;'Revenue Accounts'!$A73,Income!$D:$D)</f>
        <v>0</v>
      </c>
      <c r="D73" s="4" t="e">
        <f>SUMIF(Income!$C:$C,"="&amp;'Revenue Accounts'!$A73,Income!$F:$F)</f>
        <v>#N/A</v>
      </c>
      <c r="E73" s="5">
        <f>SUMIF('Budget Lines'!$B:$B,"="&amp;'Revenue Accounts'!$A73,'Budget Lines'!$C:$C)</f>
        <v>0</v>
      </c>
      <c r="F73" s="4">
        <f>SUMIF(Commitments!$C:$C,"="&amp;'Revenue Accounts'!$A73,Commitments!$F:$F)</f>
        <v>0</v>
      </c>
      <c r="G73" s="4">
        <f>SUMIF('Budget Lines'!$B:$B,"="&amp;'Revenue Accounts'!$A73,'Budget Lines'!$G:$G)</f>
        <v>0</v>
      </c>
      <c r="H73" s="5" t="e">
        <f t="shared" si="3"/>
        <v>#N/A</v>
      </c>
      <c r="I73" s="4" t="e">
        <f t="shared" si="4"/>
        <v>#N/A</v>
      </c>
      <c r="J73" s="4" t="e">
        <f t="shared" si="5"/>
        <v>#N/A</v>
      </c>
    </row>
    <row r="74" spans="3:10" x14ac:dyDescent="0.2">
      <c r="C74" s="5">
        <f>SUMIF(Income!$C:$C,"="&amp;'Revenue Accounts'!$A74,Income!$D:$D)</f>
        <v>0</v>
      </c>
      <c r="D74" s="4" t="e">
        <f>SUMIF(Income!$C:$C,"="&amp;'Revenue Accounts'!$A74,Income!$F:$F)</f>
        <v>#N/A</v>
      </c>
      <c r="E74" s="5">
        <f>SUMIF('Budget Lines'!$B:$B,"="&amp;'Revenue Accounts'!$A74,'Budget Lines'!$C:$C)</f>
        <v>0</v>
      </c>
      <c r="F74" s="4">
        <f>SUMIF(Commitments!$C:$C,"="&amp;'Revenue Accounts'!$A74,Commitments!$F:$F)</f>
        <v>0</v>
      </c>
      <c r="G74" s="4">
        <f>SUMIF('Budget Lines'!$B:$B,"="&amp;'Revenue Accounts'!$A74,'Budget Lines'!$G:$G)</f>
        <v>0</v>
      </c>
      <c r="H74" s="5" t="e">
        <f t="shared" si="3"/>
        <v>#N/A</v>
      </c>
      <c r="I74" s="4" t="e">
        <f t="shared" si="4"/>
        <v>#N/A</v>
      </c>
      <c r="J74" s="4" t="e">
        <f t="shared" si="5"/>
        <v>#N/A</v>
      </c>
    </row>
    <row r="75" spans="3:10" x14ac:dyDescent="0.2">
      <c r="C75" s="5">
        <f>SUMIF(Income!$C:$C,"="&amp;'Revenue Accounts'!$A75,Income!$D:$D)</f>
        <v>0</v>
      </c>
      <c r="D75" s="4" t="e">
        <f>SUMIF(Income!$C:$C,"="&amp;'Revenue Accounts'!$A75,Income!$F:$F)</f>
        <v>#N/A</v>
      </c>
      <c r="E75" s="5">
        <f>SUMIF('Budget Lines'!$B:$B,"="&amp;'Revenue Accounts'!$A75,'Budget Lines'!$C:$C)</f>
        <v>0</v>
      </c>
      <c r="F75" s="4">
        <f>SUMIF(Commitments!$C:$C,"="&amp;'Revenue Accounts'!$A75,Commitments!$F:$F)</f>
        <v>0</v>
      </c>
      <c r="G75" s="4">
        <f>SUMIF('Budget Lines'!$B:$B,"="&amp;'Revenue Accounts'!$A75,'Budget Lines'!$G:$G)</f>
        <v>0</v>
      </c>
      <c r="H75" s="5" t="e">
        <f t="shared" si="3"/>
        <v>#N/A</v>
      </c>
      <c r="I75" s="4" t="e">
        <f t="shared" si="4"/>
        <v>#N/A</v>
      </c>
      <c r="J75" s="4" t="e">
        <f t="shared" si="5"/>
        <v>#N/A</v>
      </c>
    </row>
    <row r="76" spans="3:10" x14ac:dyDescent="0.2">
      <c r="C76" s="5">
        <f>SUMIF(Income!$C:$C,"="&amp;'Revenue Accounts'!$A76,Income!$D:$D)</f>
        <v>0</v>
      </c>
      <c r="D76" s="4" t="e">
        <f>SUMIF(Income!$C:$C,"="&amp;'Revenue Accounts'!$A76,Income!$F:$F)</f>
        <v>#N/A</v>
      </c>
      <c r="E76" s="5">
        <f>SUMIF('Budget Lines'!$B:$B,"="&amp;'Revenue Accounts'!$A76,'Budget Lines'!$C:$C)</f>
        <v>0</v>
      </c>
      <c r="F76" s="4">
        <f>SUMIF(Commitments!$C:$C,"="&amp;'Revenue Accounts'!$A76,Commitments!$F:$F)</f>
        <v>0</v>
      </c>
      <c r="G76" s="4">
        <f>SUMIF('Budget Lines'!$B:$B,"="&amp;'Revenue Accounts'!$A76,'Budget Lines'!$G:$G)</f>
        <v>0</v>
      </c>
      <c r="H76" s="5" t="e">
        <f t="shared" si="3"/>
        <v>#N/A</v>
      </c>
      <c r="I76" s="4" t="e">
        <f t="shared" si="4"/>
        <v>#N/A</v>
      </c>
      <c r="J76" s="4" t="e">
        <f t="shared" si="5"/>
        <v>#N/A</v>
      </c>
    </row>
    <row r="77" spans="3:10" x14ac:dyDescent="0.2">
      <c r="C77" s="5">
        <f>SUMIF(Income!$C:$C,"="&amp;'Revenue Accounts'!$A77,Income!$D:$D)</f>
        <v>0</v>
      </c>
      <c r="D77" s="4" t="e">
        <f>SUMIF(Income!$C:$C,"="&amp;'Revenue Accounts'!$A77,Income!$F:$F)</f>
        <v>#N/A</v>
      </c>
      <c r="E77" s="5">
        <f>SUMIF('Budget Lines'!$B:$B,"="&amp;'Revenue Accounts'!$A77,'Budget Lines'!$C:$C)</f>
        <v>0</v>
      </c>
      <c r="F77" s="4">
        <f>SUMIF(Commitments!$C:$C,"="&amp;'Revenue Accounts'!$A77,Commitments!$F:$F)</f>
        <v>0</v>
      </c>
      <c r="G77" s="4">
        <f>SUMIF('Budget Lines'!$B:$B,"="&amp;'Revenue Accounts'!$A77,'Budget Lines'!$G:$G)</f>
        <v>0</v>
      </c>
      <c r="H77" s="5" t="e">
        <f t="shared" si="3"/>
        <v>#N/A</v>
      </c>
      <c r="I77" s="4" t="e">
        <f t="shared" si="4"/>
        <v>#N/A</v>
      </c>
      <c r="J77" s="4" t="e">
        <f t="shared" si="5"/>
        <v>#N/A</v>
      </c>
    </row>
    <row r="78" spans="3:10" x14ac:dyDescent="0.2">
      <c r="C78" s="5">
        <f>SUMIF(Income!$C:$C,"="&amp;'Revenue Accounts'!$A78,Income!$D:$D)</f>
        <v>0</v>
      </c>
      <c r="D78" s="4" t="e">
        <f>SUMIF(Income!$C:$C,"="&amp;'Revenue Accounts'!$A78,Income!$F:$F)</f>
        <v>#N/A</v>
      </c>
      <c r="E78" s="5">
        <f>SUMIF('Budget Lines'!$B:$B,"="&amp;'Revenue Accounts'!$A78,'Budget Lines'!$C:$C)</f>
        <v>0</v>
      </c>
      <c r="F78" s="4">
        <f>SUMIF(Commitments!$C:$C,"="&amp;'Revenue Accounts'!$A78,Commitments!$F:$F)</f>
        <v>0</v>
      </c>
      <c r="G78" s="4">
        <f>SUMIF('Budget Lines'!$B:$B,"="&amp;'Revenue Accounts'!$A78,'Budget Lines'!$G:$G)</f>
        <v>0</v>
      </c>
      <c r="H78" s="5" t="e">
        <f t="shared" si="3"/>
        <v>#N/A</v>
      </c>
      <c r="I78" s="4" t="e">
        <f t="shared" si="4"/>
        <v>#N/A</v>
      </c>
      <c r="J78" s="4" t="e">
        <f t="shared" si="5"/>
        <v>#N/A</v>
      </c>
    </row>
    <row r="79" spans="3:10" x14ac:dyDescent="0.2">
      <c r="C79" s="5">
        <f>SUMIF(Income!$C:$C,"="&amp;'Revenue Accounts'!$A79,Income!$D:$D)</f>
        <v>0</v>
      </c>
      <c r="D79" s="4" t="e">
        <f>SUMIF(Income!$C:$C,"="&amp;'Revenue Accounts'!$A79,Income!$F:$F)</f>
        <v>#N/A</v>
      </c>
      <c r="E79" s="5">
        <f>SUMIF('Budget Lines'!$B:$B,"="&amp;'Revenue Accounts'!$A79,'Budget Lines'!$C:$C)</f>
        <v>0</v>
      </c>
      <c r="F79" s="4">
        <f>SUMIF(Commitments!$C:$C,"="&amp;'Revenue Accounts'!$A79,Commitments!$F:$F)</f>
        <v>0</v>
      </c>
      <c r="G79" s="4">
        <f>SUMIF('Budget Lines'!$B:$B,"="&amp;'Revenue Accounts'!$A79,'Budget Lines'!$G:$G)</f>
        <v>0</v>
      </c>
      <c r="H79" s="5" t="e">
        <f t="shared" si="3"/>
        <v>#N/A</v>
      </c>
      <c r="I79" s="4" t="e">
        <f t="shared" si="4"/>
        <v>#N/A</v>
      </c>
      <c r="J79" s="4" t="e">
        <f t="shared" si="5"/>
        <v>#N/A</v>
      </c>
    </row>
    <row r="80" spans="3:10" x14ac:dyDescent="0.2">
      <c r="C80" s="5">
        <f>SUMIF(Income!$C:$C,"="&amp;'Revenue Accounts'!$A80,Income!$D:$D)</f>
        <v>0</v>
      </c>
      <c r="D80" s="4" t="e">
        <f>SUMIF(Income!$C:$C,"="&amp;'Revenue Accounts'!$A80,Income!$F:$F)</f>
        <v>#N/A</v>
      </c>
      <c r="E80" s="5">
        <f>SUMIF('Budget Lines'!$B:$B,"="&amp;'Revenue Accounts'!$A80,'Budget Lines'!$C:$C)</f>
        <v>0</v>
      </c>
      <c r="F80" s="4">
        <f>SUMIF(Commitments!$C:$C,"="&amp;'Revenue Accounts'!$A80,Commitments!$F:$F)</f>
        <v>0</v>
      </c>
      <c r="G80" s="4">
        <f>SUMIF('Budget Lines'!$B:$B,"="&amp;'Revenue Accounts'!$A80,'Budget Lines'!$G:$G)</f>
        <v>0</v>
      </c>
      <c r="H80" s="5" t="e">
        <f t="shared" si="3"/>
        <v>#N/A</v>
      </c>
      <c r="I80" s="4" t="e">
        <f t="shared" si="4"/>
        <v>#N/A</v>
      </c>
      <c r="J80" s="4" t="e">
        <f t="shared" si="5"/>
        <v>#N/A</v>
      </c>
    </row>
    <row r="81" spans="3:10" x14ac:dyDescent="0.2">
      <c r="C81" s="5">
        <f>SUMIF(Income!$C:$C,"="&amp;'Revenue Accounts'!$A81,Income!$D:$D)</f>
        <v>0</v>
      </c>
      <c r="D81" s="4" t="e">
        <f>SUMIF(Income!$C:$C,"="&amp;'Revenue Accounts'!$A81,Income!$F:$F)</f>
        <v>#N/A</v>
      </c>
      <c r="E81" s="5">
        <f>SUMIF('Budget Lines'!$B:$B,"="&amp;'Revenue Accounts'!$A81,'Budget Lines'!$C:$C)</f>
        <v>0</v>
      </c>
      <c r="F81" s="4">
        <f>SUMIF(Commitments!$C:$C,"="&amp;'Revenue Accounts'!$A81,Commitments!$F:$F)</f>
        <v>0</v>
      </c>
      <c r="G81" s="4">
        <f>SUMIF('Budget Lines'!$B:$B,"="&amp;'Revenue Accounts'!$A81,'Budget Lines'!$G:$G)</f>
        <v>0</v>
      </c>
      <c r="H81" s="5" t="e">
        <f t="shared" si="3"/>
        <v>#N/A</v>
      </c>
      <c r="I81" s="4" t="e">
        <f t="shared" si="4"/>
        <v>#N/A</v>
      </c>
      <c r="J81" s="4" t="e">
        <f t="shared" si="5"/>
        <v>#N/A</v>
      </c>
    </row>
    <row r="82" spans="3:10" x14ac:dyDescent="0.2">
      <c r="C82" s="5">
        <f>SUMIF(Income!$C:$C,"="&amp;'Revenue Accounts'!$A82,Income!$D:$D)</f>
        <v>0</v>
      </c>
      <c r="D82" s="4" t="e">
        <f>SUMIF(Income!$C:$C,"="&amp;'Revenue Accounts'!$A82,Income!$F:$F)</f>
        <v>#N/A</v>
      </c>
      <c r="E82" s="5">
        <f>SUMIF('Budget Lines'!$B:$B,"="&amp;'Revenue Accounts'!$A82,'Budget Lines'!$C:$C)</f>
        <v>0</v>
      </c>
      <c r="F82" s="4">
        <f>SUMIF(Commitments!$C:$C,"="&amp;'Revenue Accounts'!$A82,Commitments!$F:$F)</f>
        <v>0</v>
      </c>
      <c r="G82" s="4">
        <f>SUMIF('Budget Lines'!$B:$B,"="&amp;'Revenue Accounts'!$A82,'Budget Lines'!$G:$G)</f>
        <v>0</v>
      </c>
      <c r="H82" s="5" t="e">
        <f t="shared" si="3"/>
        <v>#N/A</v>
      </c>
      <c r="I82" s="4" t="e">
        <f t="shared" si="4"/>
        <v>#N/A</v>
      </c>
      <c r="J82" s="4" t="e">
        <f t="shared" si="5"/>
        <v>#N/A</v>
      </c>
    </row>
    <row r="83" spans="3:10" x14ac:dyDescent="0.2">
      <c r="C83" s="5">
        <f>SUMIF(Income!$C:$C,"="&amp;'Revenue Accounts'!$A83,Income!$D:$D)</f>
        <v>0</v>
      </c>
      <c r="D83" s="4" t="e">
        <f>SUMIF(Income!$C:$C,"="&amp;'Revenue Accounts'!$A83,Income!$F:$F)</f>
        <v>#N/A</v>
      </c>
      <c r="E83" s="5">
        <f>SUMIF('Budget Lines'!$B:$B,"="&amp;'Revenue Accounts'!$A83,'Budget Lines'!$C:$C)</f>
        <v>0</v>
      </c>
      <c r="F83" s="4">
        <f>SUMIF(Commitments!$C:$C,"="&amp;'Revenue Accounts'!$A83,Commitments!$F:$F)</f>
        <v>0</v>
      </c>
      <c r="G83" s="4">
        <f>SUMIF('Budget Lines'!$B:$B,"="&amp;'Revenue Accounts'!$A83,'Budget Lines'!$G:$G)</f>
        <v>0</v>
      </c>
      <c r="H83" s="5" t="e">
        <f t="shared" si="3"/>
        <v>#N/A</v>
      </c>
      <c r="I83" s="4" t="e">
        <f t="shared" si="4"/>
        <v>#N/A</v>
      </c>
      <c r="J83" s="4" t="e">
        <f t="shared" si="5"/>
        <v>#N/A</v>
      </c>
    </row>
    <row r="84" spans="3:10" x14ac:dyDescent="0.2">
      <c r="C84" s="5">
        <f>SUMIF(Income!$C:$C,"="&amp;'Revenue Accounts'!$A84,Income!$D:$D)</f>
        <v>0</v>
      </c>
      <c r="D84" s="4" t="e">
        <f>SUMIF(Income!$C:$C,"="&amp;'Revenue Accounts'!$A84,Income!$F:$F)</f>
        <v>#N/A</v>
      </c>
      <c r="E84" s="5">
        <f>SUMIF('Budget Lines'!$B:$B,"="&amp;'Revenue Accounts'!$A84,'Budget Lines'!$C:$C)</f>
        <v>0</v>
      </c>
      <c r="F84" s="4">
        <f>SUMIF(Commitments!$C:$C,"="&amp;'Revenue Accounts'!$A84,Commitments!$F:$F)</f>
        <v>0</v>
      </c>
      <c r="G84" s="4">
        <f>SUMIF('Budget Lines'!$B:$B,"="&amp;'Revenue Accounts'!$A84,'Budget Lines'!$G:$G)</f>
        <v>0</v>
      </c>
      <c r="H84" s="5" t="e">
        <f t="shared" si="3"/>
        <v>#N/A</v>
      </c>
      <c r="I84" s="4" t="e">
        <f t="shared" si="4"/>
        <v>#N/A</v>
      </c>
      <c r="J84" s="4" t="e">
        <f t="shared" si="5"/>
        <v>#N/A</v>
      </c>
    </row>
    <row r="85" spans="3:10" x14ac:dyDescent="0.2">
      <c r="C85" s="5">
        <f>SUMIF(Income!$C:$C,"="&amp;'Revenue Accounts'!$A85,Income!$D:$D)</f>
        <v>0</v>
      </c>
      <c r="D85" s="4" t="e">
        <f>SUMIF(Income!$C:$C,"="&amp;'Revenue Accounts'!$A85,Income!$F:$F)</f>
        <v>#N/A</v>
      </c>
      <c r="E85" s="5">
        <f>SUMIF('Budget Lines'!$B:$B,"="&amp;'Revenue Accounts'!$A85,'Budget Lines'!$C:$C)</f>
        <v>0</v>
      </c>
      <c r="F85" s="4">
        <f>SUMIF(Commitments!$C:$C,"="&amp;'Revenue Accounts'!$A85,Commitments!$F:$F)</f>
        <v>0</v>
      </c>
      <c r="G85" s="4">
        <f>SUMIF('Budget Lines'!$B:$B,"="&amp;'Revenue Accounts'!$A85,'Budget Lines'!$G:$G)</f>
        <v>0</v>
      </c>
      <c r="H85" s="5" t="e">
        <f t="shared" si="3"/>
        <v>#N/A</v>
      </c>
      <c r="I85" s="4" t="e">
        <f t="shared" si="4"/>
        <v>#N/A</v>
      </c>
      <c r="J85" s="4" t="e">
        <f t="shared" si="5"/>
        <v>#N/A</v>
      </c>
    </row>
    <row r="86" spans="3:10" x14ac:dyDescent="0.2">
      <c r="C86" s="5">
        <f>SUMIF(Income!$C:$C,"="&amp;'Revenue Accounts'!$A86,Income!$D:$D)</f>
        <v>0</v>
      </c>
      <c r="D86" s="4" t="e">
        <f>SUMIF(Income!$C:$C,"="&amp;'Revenue Accounts'!$A86,Income!$F:$F)</f>
        <v>#N/A</v>
      </c>
      <c r="E86" s="5">
        <f>SUMIF('Budget Lines'!$B:$B,"="&amp;'Revenue Accounts'!$A86,'Budget Lines'!$C:$C)</f>
        <v>0</v>
      </c>
      <c r="F86" s="4">
        <f>SUMIF(Commitments!$C:$C,"="&amp;'Revenue Accounts'!$A86,Commitments!$F:$F)</f>
        <v>0</v>
      </c>
      <c r="G86" s="4">
        <f>SUMIF('Budget Lines'!$B:$B,"="&amp;'Revenue Accounts'!$A86,'Budget Lines'!$G:$G)</f>
        <v>0</v>
      </c>
      <c r="H86" s="5" t="e">
        <f t="shared" si="3"/>
        <v>#N/A</v>
      </c>
      <c r="I86" s="4" t="e">
        <f t="shared" si="4"/>
        <v>#N/A</v>
      </c>
      <c r="J86" s="4" t="e">
        <f t="shared" si="5"/>
        <v>#N/A</v>
      </c>
    </row>
    <row r="87" spans="3:10" x14ac:dyDescent="0.2">
      <c r="C87" s="5">
        <f>SUMIF(Income!$C:$C,"="&amp;'Revenue Accounts'!$A87,Income!$D:$D)</f>
        <v>0</v>
      </c>
      <c r="D87" s="4" t="e">
        <f>SUMIF(Income!$C:$C,"="&amp;'Revenue Accounts'!$A87,Income!$F:$F)</f>
        <v>#N/A</v>
      </c>
      <c r="E87" s="5">
        <f>SUMIF('Budget Lines'!$B:$B,"="&amp;'Revenue Accounts'!$A87,'Budget Lines'!$C:$C)</f>
        <v>0</v>
      </c>
      <c r="F87" s="4">
        <f>SUMIF(Commitments!$C:$C,"="&amp;'Revenue Accounts'!$A87,Commitments!$F:$F)</f>
        <v>0</v>
      </c>
      <c r="G87" s="4">
        <f>SUMIF('Budget Lines'!$B:$B,"="&amp;'Revenue Accounts'!$A87,'Budget Lines'!$G:$G)</f>
        <v>0</v>
      </c>
      <c r="H87" s="5" t="e">
        <f t="shared" si="3"/>
        <v>#N/A</v>
      </c>
      <c r="I87" s="4" t="e">
        <f t="shared" si="4"/>
        <v>#N/A</v>
      </c>
      <c r="J87" s="4" t="e">
        <f t="shared" si="5"/>
        <v>#N/A</v>
      </c>
    </row>
    <row r="88" spans="3:10" x14ac:dyDescent="0.2">
      <c r="C88" s="5">
        <f>SUMIF(Income!$C:$C,"="&amp;'Revenue Accounts'!$A88,Income!$D:$D)</f>
        <v>0</v>
      </c>
      <c r="D88" s="4" t="e">
        <f>SUMIF(Income!$C:$C,"="&amp;'Revenue Accounts'!$A88,Income!$F:$F)</f>
        <v>#N/A</v>
      </c>
      <c r="E88" s="5">
        <f>SUMIF('Budget Lines'!$B:$B,"="&amp;'Revenue Accounts'!$A88,'Budget Lines'!$C:$C)</f>
        <v>0</v>
      </c>
      <c r="F88" s="4">
        <f>SUMIF(Commitments!$C:$C,"="&amp;'Revenue Accounts'!$A88,Commitments!$F:$F)</f>
        <v>0</v>
      </c>
      <c r="G88" s="4">
        <f>SUMIF('Budget Lines'!$B:$B,"="&amp;'Revenue Accounts'!$A88,'Budget Lines'!$G:$G)</f>
        <v>0</v>
      </c>
      <c r="H88" s="5" t="e">
        <f t="shared" si="3"/>
        <v>#N/A</v>
      </c>
      <c r="I88" s="4" t="e">
        <f t="shared" si="4"/>
        <v>#N/A</v>
      </c>
      <c r="J88" s="4" t="e">
        <f t="shared" si="5"/>
        <v>#N/A</v>
      </c>
    </row>
    <row r="89" spans="3:10" x14ac:dyDescent="0.2">
      <c r="C89" s="5">
        <f>SUMIF(Income!$C:$C,"="&amp;'Revenue Accounts'!$A89,Income!$D:$D)</f>
        <v>0</v>
      </c>
      <c r="D89" s="4" t="e">
        <f>SUMIF(Income!$C:$C,"="&amp;'Revenue Accounts'!$A89,Income!$F:$F)</f>
        <v>#N/A</v>
      </c>
      <c r="E89" s="5">
        <f>SUMIF('Budget Lines'!$B:$B,"="&amp;'Revenue Accounts'!$A89,'Budget Lines'!$C:$C)</f>
        <v>0</v>
      </c>
      <c r="F89" s="4">
        <f>SUMIF(Commitments!$C:$C,"="&amp;'Revenue Accounts'!$A89,Commitments!$F:$F)</f>
        <v>0</v>
      </c>
      <c r="G89" s="4">
        <f>SUMIF('Budget Lines'!$B:$B,"="&amp;'Revenue Accounts'!$A89,'Budget Lines'!$G:$G)</f>
        <v>0</v>
      </c>
      <c r="H89" s="5" t="e">
        <f t="shared" si="3"/>
        <v>#N/A</v>
      </c>
      <c r="I89" s="4" t="e">
        <f t="shared" si="4"/>
        <v>#N/A</v>
      </c>
      <c r="J89" s="4" t="e">
        <f t="shared" si="5"/>
        <v>#N/A</v>
      </c>
    </row>
    <row r="90" spans="3:10" x14ac:dyDescent="0.2">
      <c r="C90" s="5">
        <f>SUMIF(Income!$C:$C,"="&amp;'Revenue Accounts'!$A90,Income!$D:$D)</f>
        <v>0</v>
      </c>
      <c r="D90" s="4" t="e">
        <f>SUMIF(Income!$C:$C,"="&amp;'Revenue Accounts'!$A90,Income!$F:$F)</f>
        <v>#N/A</v>
      </c>
      <c r="E90" s="5">
        <f>SUMIF('Budget Lines'!$B:$B,"="&amp;'Revenue Accounts'!$A90,'Budget Lines'!$C:$C)</f>
        <v>0</v>
      </c>
      <c r="F90" s="4">
        <f>SUMIF(Commitments!$C:$C,"="&amp;'Revenue Accounts'!$A90,Commitments!$F:$F)</f>
        <v>0</v>
      </c>
      <c r="G90" s="4">
        <f>SUMIF('Budget Lines'!$B:$B,"="&amp;'Revenue Accounts'!$A90,'Budget Lines'!$G:$G)</f>
        <v>0</v>
      </c>
      <c r="H90" s="5" t="e">
        <f t="shared" si="3"/>
        <v>#N/A</v>
      </c>
      <c r="I90" s="4" t="e">
        <f t="shared" si="4"/>
        <v>#N/A</v>
      </c>
      <c r="J90" s="4" t="e">
        <f t="shared" si="5"/>
        <v>#N/A</v>
      </c>
    </row>
    <row r="91" spans="3:10" x14ac:dyDescent="0.2">
      <c r="C91" s="5">
        <f>SUMIF(Income!$C:$C,"="&amp;'Revenue Accounts'!$A91,Income!$D:$D)</f>
        <v>0</v>
      </c>
      <c r="D91" s="4" t="e">
        <f>SUMIF(Income!$C:$C,"="&amp;'Revenue Accounts'!$A91,Income!$F:$F)</f>
        <v>#N/A</v>
      </c>
      <c r="E91" s="5">
        <f>SUMIF('Budget Lines'!$B:$B,"="&amp;'Revenue Accounts'!$A91,'Budget Lines'!$C:$C)</f>
        <v>0</v>
      </c>
      <c r="F91" s="4">
        <f>SUMIF(Commitments!$C:$C,"="&amp;'Revenue Accounts'!$A91,Commitments!$F:$F)</f>
        <v>0</v>
      </c>
      <c r="G91" s="4">
        <f>SUMIF('Budget Lines'!$B:$B,"="&amp;'Revenue Accounts'!$A91,'Budget Lines'!$G:$G)</f>
        <v>0</v>
      </c>
      <c r="H91" s="5" t="e">
        <f t="shared" si="3"/>
        <v>#N/A</v>
      </c>
      <c r="I91" s="4" t="e">
        <f t="shared" si="4"/>
        <v>#N/A</v>
      </c>
      <c r="J91" s="4" t="e">
        <f t="shared" si="5"/>
        <v>#N/A</v>
      </c>
    </row>
    <row r="92" spans="3:10" x14ac:dyDescent="0.2">
      <c r="C92" s="5">
        <f>SUMIF(Income!$C:$C,"="&amp;'Revenue Accounts'!$A92,Income!$D:$D)</f>
        <v>0</v>
      </c>
      <c r="D92" s="4" t="e">
        <f>SUMIF(Income!$C:$C,"="&amp;'Revenue Accounts'!$A92,Income!$F:$F)</f>
        <v>#N/A</v>
      </c>
      <c r="E92" s="5">
        <f>SUMIF('Budget Lines'!$B:$B,"="&amp;'Revenue Accounts'!$A92,'Budget Lines'!$C:$C)</f>
        <v>0</v>
      </c>
      <c r="F92" s="4">
        <f>SUMIF(Commitments!$C:$C,"="&amp;'Revenue Accounts'!$A92,Commitments!$F:$F)</f>
        <v>0</v>
      </c>
      <c r="G92" s="4">
        <f>SUMIF('Budget Lines'!$B:$B,"="&amp;'Revenue Accounts'!$A92,'Budget Lines'!$G:$G)</f>
        <v>0</v>
      </c>
      <c r="H92" s="5" t="e">
        <f t="shared" si="3"/>
        <v>#N/A</v>
      </c>
      <c r="I92" s="4" t="e">
        <f t="shared" si="4"/>
        <v>#N/A</v>
      </c>
      <c r="J92" s="4" t="e">
        <f t="shared" si="5"/>
        <v>#N/A</v>
      </c>
    </row>
    <row r="93" spans="3:10" x14ac:dyDescent="0.2">
      <c r="C93" s="5">
        <f>SUMIF(Income!$C:$C,"="&amp;'Revenue Accounts'!$A93,Income!$D:$D)</f>
        <v>0</v>
      </c>
      <c r="D93" s="4" t="e">
        <f>SUMIF(Income!$C:$C,"="&amp;'Revenue Accounts'!$A93,Income!$F:$F)</f>
        <v>#N/A</v>
      </c>
      <c r="E93" s="5">
        <f>SUMIF('Budget Lines'!$B:$B,"="&amp;'Revenue Accounts'!$A93,'Budget Lines'!$C:$C)</f>
        <v>0</v>
      </c>
      <c r="F93" s="4">
        <f>SUMIF(Commitments!$C:$C,"="&amp;'Revenue Accounts'!$A93,Commitments!$F:$F)</f>
        <v>0</v>
      </c>
      <c r="G93" s="4">
        <f>SUMIF('Budget Lines'!$B:$B,"="&amp;'Revenue Accounts'!$A93,'Budget Lines'!$G:$G)</f>
        <v>0</v>
      </c>
      <c r="H93" s="5" t="e">
        <f t="shared" si="3"/>
        <v>#N/A</v>
      </c>
      <c r="I93" s="4" t="e">
        <f t="shared" si="4"/>
        <v>#N/A</v>
      </c>
      <c r="J93" s="4" t="e">
        <f t="shared" si="5"/>
        <v>#N/A</v>
      </c>
    </row>
    <row r="94" spans="3:10" x14ac:dyDescent="0.2">
      <c r="C94" s="5">
        <f>SUMIF(Income!$C:$C,"="&amp;'Revenue Accounts'!$A94,Income!$D:$D)</f>
        <v>0</v>
      </c>
      <c r="D94" s="4" t="e">
        <f>SUMIF(Income!$C:$C,"="&amp;'Revenue Accounts'!$A94,Income!$F:$F)</f>
        <v>#N/A</v>
      </c>
      <c r="E94" s="5">
        <f>SUMIF('Budget Lines'!$B:$B,"="&amp;'Revenue Accounts'!$A94,'Budget Lines'!$C:$C)</f>
        <v>0</v>
      </c>
      <c r="F94" s="4">
        <f>SUMIF(Commitments!$C:$C,"="&amp;'Revenue Accounts'!$A94,Commitments!$F:$F)</f>
        <v>0</v>
      </c>
      <c r="G94" s="4">
        <f>SUMIF('Budget Lines'!$B:$B,"="&amp;'Revenue Accounts'!$A94,'Budget Lines'!$G:$G)</f>
        <v>0</v>
      </c>
      <c r="H94" s="5" t="e">
        <f t="shared" si="3"/>
        <v>#N/A</v>
      </c>
      <c r="I94" s="4" t="e">
        <f t="shared" si="4"/>
        <v>#N/A</v>
      </c>
      <c r="J94" s="4" t="e">
        <f t="shared" si="5"/>
        <v>#N/A</v>
      </c>
    </row>
    <row r="95" spans="3:10" x14ac:dyDescent="0.2">
      <c r="C95" s="5">
        <f>SUMIF(Income!$C:$C,"="&amp;'Revenue Accounts'!$A95,Income!$D:$D)</f>
        <v>0</v>
      </c>
      <c r="D95" s="4" t="e">
        <f>SUMIF(Income!$C:$C,"="&amp;'Revenue Accounts'!$A95,Income!$F:$F)</f>
        <v>#N/A</v>
      </c>
      <c r="E95" s="5">
        <f>SUMIF('Budget Lines'!$B:$B,"="&amp;'Revenue Accounts'!$A95,'Budget Lines'!$C:$C)</f>
        <v>0</v>
      </c>
      <c r="F95" s="4">
        <f>SUMIF(Commitments!$C:$C,"="&amp;'Revenue Accounts'!$A95,Commitments!$F:$F)</f>
        <v>0</v>
      </c>
      <c r="G95" s="4">
        <f>SUMIF('Budget Lines'!$B:$B,"="&amp;'Revenue Accounts'!$A95,'Budget Lines'!$G:$G)</f>
        <v>0</v>
      </c>
      <c r="H95" s="5" t="e">
        <f t="shared" si="3"/>
        <v>#N/A</v>
      </c>
      <c r="I95" s="4" t="e">
        <f t="shared" si="4"/>
        <v>#N/A</v>
      </c>
      <c r="J95" s="4" t="e">
        <f t="shared" si="5"/>
        <v>#N/A</v>
      </c>
    </row>
    <row r="96" spans="3:10" x14ac:dyDescent="0.2">
      <c r="C96" s="5">
        <f>SUMIF(Income!$C:$C,"="&amp;'Revenue Accounts'!$A96,Income!$D:$D)</f>
        <v>0</v>
      </c>
      <c r="D96" s="4" t="e">
        <f>SUMIF(Income!$C:$C,"="&amp;'Revenue Accounts'!$A96,Income!$F:$F)</f>
        <v>#N/A</v>
      </c>
      <c r="E96" s="5">
        <f>SUMIF('Budget Lines'!$B:$B,"="&amp;'Revenue Accounts'!$A96,'Budget Lines'!$C:$C)</f>
        <v>0</v>
      </c>
      <c r="F96" s="4">
        <f>SUMIF(Commitments!$C:$C,"="&amp;'Revenue Accounts'!$A96,Commitments!$F:$F)</f>
        <v>0</v>
      </c>
      <c r="G96" s="4">
        <f>SUMIF('Budget Lines'!$B:$B,"="&amp;'Revenue Accounts'!$A96,'Budget Lines'!$G:$G)</f>
        <v>0</v>
      </c>
      <c r="H96" s="5" t="e">
        <f t="shared" si="3"/>
        <v>#N/A</v>
      </c>
      <c r="I96" s="4" t="e">
        <f t="shared" si="4"/>
        <v>#N/A</v>
      </c>
      <c r="J96" s="4" t="e">
        <f t="shared" si="5"/>
        <v>#N/A</v>
      </c>
    </row>
    <row r="97" spans="3:10" x14ac:dyDescent="0.2">
      <c r="C97" s="5">
        <f>SUMIF(Income!$C:$C,"="&amp;'Revenue Accounts'!$A97,Income!$D:$D)</f>
        <v>0</v>
      </c>
      <c r="D97" s="4" t="e">
        <f>SUMIF(Income!$C:$C,"="&amp;'Revenue Accounts'!$A97,Income!$F:$F)</f>
        <v>#N/A</v>
      </c>
      <c r="E97" s="5">
        <f>SUMIF('Budget Lines'!$B:$B,"="&amp;'Revenue Accounts'!$A97,'Budget Lines'!$C:$C)</f>
        <v>0</v>
      </c>
      <c r="F97" s="4">
        <f>SUMIF(Commitments!$C:$C,"="&amp;'Revenue Accounts'!$A97,Commitments!$F:$F)</f>
        <v>0</v>
      </c>
      <c r="G97" s="4">
        <f>SUMIF('Budget Lines'!$B:$B,"="&amp;'Revenue Accounts'!$A97,'Budget Lines'!$G:$G)</f>
        <v>0</v>
      </c>
      <c r="H97" s="5" t="e">
        <f t="shared" si="3"/>
        <v>#N/A</v>
      </c>
      <c r="I97" s="4" t="e">
        <f t="shared" si="4"/>
        <v>#N/A</v>
      </c>
      <c r="J97" s="4" t="e">
        <f t="shared" si="5"/>
        <v>#N/A</v>
      </c>
    </row>
    <row r="98" spans="3:10" x14ac:dyDescent="0.2">
      <c r="C98" s="5">
        <f>SUMIF(Income!$C:$C,"="&amp;'Revenue Accounts'!$A98,Income!$D:$D)</f>
        <v>0</v>
      </c>
      <c r="D98" s="4" t="e">
        <f>SUMIF(Income!$C:$C,"="&amp;'Revenue Accounts'!$A98,Income!$F:$F)</f>
        <v>#N/A</v>
      </c>
      <c r="E98" s="5">
        <f>SUMIF('Budget Lines'!$B:$B,"="&amp;'Revenue Accounts'!$A98,'Budget Lines'!$C:$C)</f>
        <v>0</v>
      </c>
      <c r="F98" s="4">
        <f>SUMIF(Commitments!$C:$C,"="&amp;'Revenue Accounts'!$A98,Commitments!$F:$F)</f>
        <v>0</v>
      </c>
      <c r="G98" s="4">
        <f>SUMIF('Budget Lines'!$B:$B,"="&amp;'Revenue Accounts'!$A98,'Budget Lines'!$G:$G)</f>
        <v>0</v>
      </c>
      <c r="H98" s="5" t="e">
        <f t="shared" si="3"/>
        <v>#N/A</v>
      </c>
      <c r="I98" s="4" t="e">
        <f t="shared" si="4"/>
        <v>#N/A</v>
      </c>
      <c r="J98" s="4" t="e">
        <f t="shared" si="5"/>
        <v>#N/A</v>
      </c>
    </row>
    <row r="99" spans="3:10" x14ac:dyDescent="0.2">
      <c r="C99" s="5">
        <f>SUMIF(Income!$C:$C,"="&amp;'Revenue Accounts'!$A99,Income!$D:$D)</f>
        <v>0</v>
      </c>
      <c r="D99" s="4" t="e">
        <f>SUMIF(Income!$C:$C,"="&amp;'Revenue Accounts'!$A99,Income!$F:$F)</f>
        <v>#N/A</v>
      </c>
      <c r="E99" s="5">
        <f>SUMIF('Budget Lines'!$B:$B,"="&amp;'Revenue Accounts'!$A99,'Budget Lines'!$C:$C)</f>
        <v>0</v>
      </c>
      <c r="F99" s="4">
        <f>SUMIF(Commitments!$C:$C,"="&amp;'Revenue Accounts'!$A99,Commitments!$F:$F)</f>
        <v>0</v>
      </c>
      <c r="G99" s="4">
        <f>SUMIF('Budget Lines'!$B:$B,"="&amp;'Revenue Accounts'!$A99,'Budget Lines'!$G:$G)</f>
        <v>0</v>
      </c>
      <c r="H99" s="5" t="e">
        <f t="shared" si="3"/>
        <v>#N/A</v>
      </c>
      <c r="I99" s="4" t="e">
        <f t="shared" si="4"/>
        <v>#N/A</v>
      </c>
      <c r="J99" s="4" t="e">
        <f t="shared" si="5"/>
        <v>#N/A</v>
      </c>
    </row>
    <row r="100" spans="3:10" x14ac:dyDescent="0.2">
      <c r="C100" s="5">
        <f>SUMIF(Income!$C:$C,"="&amp;'Revenue Accounts'!$A100,Income!$D:$D)</f>
        <v>0</v>
      </c>
      <c r="D100" s="4" t="e">
        <f>SUMIF(Income!$C:$C,"="&amp;'Revenue Accounts'!$A100,Income!$F:$F)</f>
        <v>#N/A</v>
      </c>
      <c r="E100" s="5">
        <f>SUMIF('Budget Lines'!$B:$B,"="&amp;'Revenue Accounts'!$A100,'Budget Lines'!$C:$C)</f>
        <v>0</v>
      </c>
      <c r="F100" s="4">
        <f>SUMIF(Commitments!$C:$C,"="&amp;'Revenue Accounts'!$A100,Commitments!$F:$F)</f>
        <v>0</v>
      </c>
      <c r="G100" s="4">
        <f>SUMIF('Budget Lines'!$B:$B,"="&amp;'Revenue Accounts'!$A100,'Budget Lines'!$G:$G)</f>
        <v>0</v>
      </c>
      <c r="H100" s="5" t="e">
        <f t="shared" si="3"/>
        <v>#N/A</v>
      </c>
      <c r="I100" s="4" t="e">
        <f t="shared" si="4"/>
        <v>#N/A</v>
      </c>
      <c r="J100" s="4" t="e">
        <f t="shared" si="5"/>
        <v>#N/A</v>
      </c>
    </row>
    <row r="101" spans="3:10" x14ac:dyDescent="0.2">
      <c r="C101" s="5">
        <f>SUMIF(Income!$C:$C,"="&amp;'Revenue Accounts'!$A101,Income!$D:$D)</f>
        <v>0</v>
      </c>
      <c r="D101" s="4" t="e">
        <f>SUMIF(Income!$C:$C,"="&amp;'Revenue Accounts'!$A101,Income!$F:$F)</f>
        <v>#N/A</v>
      </c>
      <c r="E101" s="5">
        <f>SUMIF('Budget Lines'!$B:$B,"="&amp;'Revenue Accounts'!$A101,'Budget Lines'!$C:$C)</f>
        <v>0</v>
      </c>
      <c r="F101" s="4">
        <f>SUMIF(Commitments!$C:$C,"="&amp;'Revenue Accounts'!$A101,Commitments!$F:$F)</f>
        <v>0</v>
      </c>
      <c r="G101" s="4">
        <f>SUMIF('Budget Lines'!$B:$B,"="&amp;'Revenue Accounts'!$A101,'Budget Lines'!$G:$G)</f>
        <v>0</v>
      </c>
      <c r="H101" s="5" t="e">
        <f t="shared" si="3"/>
        <v>#N/A</v>
      </c>
      <c r="I101" s="4" t="e">
        <f t="shared" si="4"/>
        <v>#N/A</v>
      </c>
      <c r="J101" s="4" t="e">
        <f t="shared" si="5"/>
        <v>#N/A</v>
      </c>
    </row>
    <row r="102" spans="3:10" x14ac:dyDescent="0.2">
      <c r="C102" s="5">
        <f>SUMIF(Income!$C:$C,"="&amp;'Revenue Accounts'!$A102,Income!$D:$D)</f>
        <v>0</v>
      </c>
      <c r="D102" s="4" t="e">
        <f>SUMIF(Income!$C:$C,"="&amp;'Revenue Accounts'!$A102,Income!$F:$F)</f>
        <v>#N/A</v>
      </c>
      <c r="E102" s="5">
        <f>SUMIF('Budget Lines'!$B:$B,"="&amp;'Revenue Accounts'!$A102,'Budget Lines'!$C:$C)</f>
        <v>0</v>
      </c>
      <c r="F102" s="4">
        <f>SUMIF(Commitments!$C:$C,"="&amp;'Revenue Accounts'!$A102,Commitments!$F:$F)</f>
        <v>0</v>
      </c>
      <c r="G102" s="4">
        <f>SUMIF('Budget Lines'!$B:$B,"="&amp;'Revenue Accounts'!$A102,'Budget Lines'!$G:$G)</f>
        <v>0</v>
      </c>
      <c r="H102" s="5" t="e">
        <f t="shared" si="3"/>
        <v>#N/A</v>
      </c>
      <c r="I102" s="4" t="e">
        <f t="shared" si="4"/>
        <v>#N/A</v>
      </c>
      <c r="J102" s="4" t="e">
        <f t="shared" si="5"/>
        <v>#N/A</v>
      </c>
    </row>
    <row r="103" spans="3:10" x14ac:dyDescent="0.2">
      <c r="C103" s="5">
        <f>SUMIF(Income!$C:$C,"="&amp;'Revenue Accounts'!$A103,Income!$D:$D)</f>
        <v>0</v>
      </c>
      <c r="D103" s="4" t="e">
        <f>SUMIF(Income!$C:$C,"="&amp;'Revenue Accounts'!$A103,Income!$F:$F)</f>
        <v>#N/A</v>
      </c>
      <c r="E103" s="5">
        <f>SUMIF('Budget Lines'!$B:$B,"="&amp;'Revenue Accounts'!$A103,'Budget Lines'!$C:$C)</f>
        <v>0</v>
      </c>
      <c r="F103" s="4">
        <f>SUMIF(Commitments!$C:$C,"="&amp;'Revenue Accounts'!$A103,Commitments!$F:$F)</f>
        <v>0</v>
      </c>
      <c r="G103" s="4">
        <f>SUMIF('Budget Lines'!$B:$B,"="&amp;'Revenue Accounts'!$A103,'Budget Lines'!$G:$G)</f>
        <v>0</v>
      </c>
      <c r="H103" s="5" t="e">
        <f t="shared" si="3"/>
        <v>#N/A</v>
      </c>
      <c r="I103" s="4" t="e">
        <f t="shared" si="4"/>
        <v>#N/A</v>
      </c>
      <c r="J103" s="4" t="e">
        <f t="shared" si="5"/>
        <v>#N/A</v>
      </c>
    </row>
    <row r="104" spans="3:10" x14ac:dyDescent="0.2">
      <c r="C104" s="5">
        <f>SUMIF(Income!$C:$C,"="&amp;'Revenue Accounts'!$A104,Income!$D:$D)</f>
        <v>0</v>
      </c>
      <c r="D104" s="4" t="e">
        <f>SUMIF(Income!$C:$C,"="&amp;'Revenue Accounts'!$A104,Income!$F:$F)</f>
        <v>#N/A</v>
      </c>
      <c r="E104" s="5">
        <f>SUMIF('Budget Lines'!$B:$B,"="&amp;'Revenue Accounts'!$A104,'Budget Lines'!$C:$C)</f>
        <v>0</v>
      </c>
      <c r="F104" s="4">
        <f>SUMIF(Commitments!$C:$C,"="&amp;'Revenue Accounts'!$A104,Commitments!$F:$F)</f>
        <v>0</v>
      </c>
      <c r="G104" s="4">
        <f>SUMIF('Budget Lines'!$B:$B,"="&amp;'Revenue Accounts'!$A104,'Budget Lines'!$G:$G)</f>
        <v>0</v>
      </c>
      <c r="H104" s="5" t="e">
        <f t="shared" si="3"/>
        <v>#N/A</v>
      </c>
      <c r="I104" s="4" t="e">
        <f t="shared" si="4"/>
        <v>#N/A</v>
      </c>
      <c r="J104" s="4" t="e">
        <f t="shared" si="5"/>
        <v>#N/A</v>
      </c>
    </row>
    <row r="105" spans="3:10" x14ac:dyDescent="0.2">
      <c r="C105" s="5">
        <f>SUMIF(Income!$C:$C,"="&amp;'Revenue Accounts'!$A105,Income!$D:$D)</f>
        <v>0</v>
      </c>
      <c r="D105" s="4" t="e">
        <f>SUMIF(Income!$C:$C,"="&amp;'Revenue Accounts'!$A105,Income!$F:$F)</f>
        <v>#N/A</v>
      </c>
      <c r="E105" s="5">
        <f>SUMIF('Budget Lines'!$B:$B,"="&amp;'Revenue Accounts'!$A105,'Budget Lines'!$C:$C)</f>
        <v>0</v>
      </c>
      <c r="F105" s="4">
        <f>SUMIF(Commitments!$C:$C,"="&amp;'Revenue Accounts'!$A105,Commitments!$F:$F)</f>
        <v>0</v>
      </c>
      <c r="G105" s="4">
        <f>SUMIF('Budget Lines'!$B:$B,"="&amp;'Revenue Accounts'!$A105,'Budget Lines'!$G:$G)</f>
        <v>0</v>
      </c>
      <c r="H105" s="5" t="e">
        <f t="shared" si="3"/>
        <v>#N/A</v>
      </c>
      <c r="I105" s="4" t="e">
        <f t="shared" si="4"/>
        <v>#N/A</v>
      </c>
      <c r="J105" s="4" t="e">
        <f t="shared" si="5"/>
        <v>#N/A</v>
      </c>
    </row>
    <row r="106" spans="3:10" x14ac:dyDescent="0.2">
      <c r="C106" s="5">
        <f>SUMIF(Income!$C:$C,"="&amp;'Revenue Accounts'!$A106,Income!$D:$D)</f>
        <v>0</v>
      </c>
      <c r="D106" s="4" t="e">
        <f>SUMIF(Income!$C:$C,"="&amp;'Revenue Accounts'!$A106,Income!$F:$F)</f>
        <v>#N/A</v>
      </c>
      <c r="E106" s="5">
        <f>SUMIF('Budget Lines'!$B:$B,"="&amp;'Revenue Accounts'!$A106,'Budget Lines'!$C:$C)</f>
        <v>0</v>
      </c>
      <c r="F106" s="4">
        <f>SUMIF(Commitments!$C:$C,"="&amp;'Revenue Accounts'!$A106,Commitments!$F:$F)</f>
        <v>0</v>
      </c>
      <c r="G106" s="4">
        <f>SUMIF('Budget Lines'!$B:$B,"="&amp;'Revenue Accounts'!$A106,'Budget Lines'!$G:$G)</f>
        <v>0</v>
      </c>
      <c r="H106" s="5" t="e">
        <f t="shared" si="3"/>
        <v>#N/A</v>
      </c>
      <c r="I106" s="4" t="e">
        <f t="shared" si="4"/>
        <v>#N/A</v>
      </c>
      <c r="J106" s="4" t="e">
        <f t="shared" si="5"/>
        <v>#N/A</v>
      </c>
    </row>
    <row r="107" spans="3:10" x14ac:dyDescent="0.2">
      <c r="C107" s="5">
        <f>SUMIF(Income!$C:$C,"="&amp;'Revenue Accounts'!$A107,Income!$D:$D)</f>
        <v>0</v>
      </c>
      <c r="D107" s="4" t="e">
        <f>SUMIF(Income!$C:$C,"="&amp;'Revenue Accounts'!$A107,Income!$F:$F)</f>
        <v>#N/A</v>
      </c>
      <c r="E107" s="5">
        <f>SUMIF('Budget Lines'!$B:$B,"="&amp;'Revenue Accounts'!$A107,'Budget Lines'!$C:$C)</f>
        <v>0</v>
      </c>
      <c r="F107" s="4">
        <f>SUMIF(Commitments!$C:$C,"="&amp;'Revenue Accounts'!$A107,Commitments!$F:$F)</f>
        <v>0</v>
      </c>
      <c r="G107" s="4">
        <f>SUMIF('Budget Lines'!$B:$B,"="&amp;'Revenue Accounts'!$A107,'Budget Lines'!$G:$G)</f>
        <v>0</v>
      </c>
      <c r="H107" s="5" t="e">
        <f t="shared" si="3"/>
        <v>#N/A</v>
      </c>
      <c r="I107" s="4" t="e">
        <f t="shared" si="4"/>
        <v>#N/A</v>
      </c>
      <c r="J107" s="4" t="e">
        <f t="shared" si="5"/>
        <v>#N/A</v>
      </c>
    </row>
    <row r="108" spans="3:10" x14ac:dyDescent="0.2">
      <c r="C108" s="5">
        <f>SUMIF(Income!$C:$C,"="&amp;'Revenue Accounts'!$A108,Income!$D:$D)</f>
        <v>0</v>
      </c>
      <c r="D108" s="4" t="e">
        <f>SUMIF(Income!$C:$C,"="&amp;'Revenue Accounts'!$A108,Income!$F:$F)</f>
        <v>#N/A</v>
      </c>
      <c r="E108" s="5">
        <f>SUMIF('Budget Lines'!$B:$B,"="&amp;'Revenue Accounts'!$A108,'Budget Lines'!$C:$C)</f>
        <v>0</v>
      </c>
      <c r="F108" s="4">
        <f>SUMIF(Commitments!$C:$C,"="&amp;'Revenue Accounts'!$A108,Commitments!$F:$F)</f>
        <v>0</v>
      </c>
      <c r="G108" s="4">
        <f>SUMIF('Budget Lines'!$B:$B,"="&amp;'Revenue Accounts'!$A108,'Budget Lines'!$G:$G)</f>
        <v>0</v>
      </c>
      <c r="H108" s="5" t="e">
        <f t="shared" si="3"/>
        <v>#N/A</v>
      </c>
      <c r="I108" s="4" t="e">
        <f t="shared" si="4"/>
        <v>#N/A</v>
      </c>
      <c r="J108" s="4" t="e">
        <f t="shared" si="5"/>
        <v>#N/A</v>
      </c>
    </row>
    <row r="109" spans="3:10" x14ac:dyDescent="0.2">
      <c r="C109" s="5">
        <f>SUMIF(Income!$C:$C,"="&amp;'Revenue Accounts'!$A109,Income!$D:$D)</f>
        <v>0</v>
      </c>
      <c r="D109" s="4" t="e">
        <f>SUMIF(Income!$C:$C,"="&amp;'Revenue Accounts'!$A109,Income!$F:$F)</f>
        <v>#N/A</v>
      </c>
      <c r="E109" s="5">
        <f>SUMIF('Budget Lines'!$B:$B,"="&amp;'Revenue Accounts'!$A109,'Budget Lines'!$C:$C)</f>
        <v>0</v>
      </c>
      <c r="F109" s="4">
        <f>SUMIF(Commitments!$C:$C,"="&amp;'Revenue Accounts'!$A109,Commitments!$F:$F)</f>
        <v>0</v>
      </c>
      <c r="G109" s="4">
        <f>SUMIF('Budget Lines'!$B:$B,"="&amp;'Revenue Accounts'!$A109,'Budget Lines'!$G:$G)</f>
        <v>0</v>
      </c>
      <c r="H109" s="5" t="e">
        <f t="shared" si="3"/>
        <v>#N/A</v>
      </c>
      <c r="I109" s="4" t="e">
        <f t="shared" si="4"/>
        <v>#N/A</v>
      </c>
      <c r="J109" s="4" t="e">
        <f t="shared" si="5"/>
        <v>#N/A</v>
      </c>
    </row>
    <row r="110" spans="3:10" x14ac:dyDescent="0.2">
      <c r="C110" s="5">
        <f>SUMIF(Income!$C:$C,"="&amp;'Revenue Accounts'!$A110,Income!$D:$D)</f>
        <v>0</v>
      </c>
      <c r="D110" s="4" t="e">
        <f>SUMIF(Income!$C:$C,"="&amp;'Revenue Accounts'!$A110,Income!$F:$F)</f>
        <v>#N/A</v>
      </c>
      <c r="E110" s="5">
        <f>SUMIF('Budget Lines'!$B:$B,"="&amp;'Revenue Accounts'!$A110,'Budget Lines'!$C:$C)</f>
        <v>0</v>
      </c>
      <c r="F110" s="4">
        <f>SUMIF(Commitments!$C:$C,"="&amp;'Revenue Accounts'!$A110,Commitments!$F:$F)</f>
        <v>0</v>
      </c>
      <c r="G110" s="4">
        <f>SUMIF('Budget Lines'!$B:$B,"="&amp;'Revenue Accounts'!$A110,'Budget Lines'!$G:$G)</f>
        <v>0</v>
      </c>
      <c r="H110" s="5" t="e">
        <f t="shared" si="3"/>
        <v>#N/A</v>
      </c>
      <c r="I110" s="4" t="e">
        <f t="shared" si="4"/>
        <v>#N/A</v>
      </c>
      <c r="J110" s="4" t="e">
        <f t="shared" si="5"/>
        <v>#N/A</v>
      </c>
    </row>
    <row r="111" spans="3:10" x14ac:dyDescent="0.2">
      <c r="C111" s="5">
        <f>SUMIF(Income!$C:$C,"="&amp;'Revenue Accounts'!$A111,Income!$D:$D)</f>
        <v>0</v>
      </c>
      <c r="D111" s="4" t="e">
        <f>SUMIF(Income!$C:$C,"="&amp;'Revenue Accounts'!$A111,Income!$F:$F)</f>
        <v>#N/A</v>
      </c>
      <c r="E111" s="5">
        <f>SUMIF('Budget Lines'!$B:$B,"="&amp;'Revenue Accounts'!$A111,'Budget Lines'!$C:$C)</f>
        <v>0</v>
      </c>
      <c r="F111" s="4">
        <f>SUMIF(Commitments!$C:$C,"="&amp;'Revenue Accounts'!$A111,Commitments!$F:$F)</f>
        <v>0</v>
      </c>
      <c r="G111" s="4">
        <f>SUMIF('Budget Lines'!$B:$B,"="&amp;'Revenue Accounts'!$A111,'Budget Lines'!$G:$G)</f>
        <v>0</v>
      </c>
      <c r="H111" s="5" t="e">
        <f t="shared" si="3"/>
        <v>#N/A</v>
      </c>
      <c r="I111" s="4" t="e">
        <f t="shared" si="4"/>
        <v>#N/A</v>
      </c>
      <c r="J111" s="4" t="e">
        <f t="shared" si="5"/>
        <v>#N/A</v>
      </c>
    </row>
    <row r="112" spans="3:10" x14ac:dyDescent="0.2">
      <c r="C112" s="5">
        <f>SUMIF(Income!$C:$C,"="&amp;'Revenue Accounts'!$A112,Income!$D:$D)</f>
        <v>0</v>
      </c>
      <c r="D112" s="4" t="e">
        <f>SUMIF(Income!$C:$C,"="&amp;'Revenue Accounts'!$A112,Income!$F:$F)</f>
        <v>#N/A</v>
      </c>
      <c r="E112" s="5">
        <f>SUMIF('Budget Lines'!$B:$B,"="&amp;'Revenue Accounts'!$A112,'Budget Lines'!$C:$C)</f>
        <v>0</v>
      </c>
      <c r="F112" s="4">
        <f>SUMIF(Commitments!$C:$C,"="&amp;'Revenue Accounts'!$A112,Commitments!$F:$F)</f>
        <v>0</v>
      </c>
      <c r="G112" s="4">
        <f>SUMIF('Budget Lines'!$B:$B,"="&amp;'Revenue Accounts'!$A112,'Budget Lines'!$G:$G)</f>
        <v>0</v>
      </c>
      <c r="H112" s="5" t="e">
        <f t="shared" si="3"/>
        <v>#N/A</v>
      </c>
      <c r="I112" s="4" t="e">
        <f t="shared" si="4"/>
        <v>#N/A</v>
      </c>
      <c r="J112" s="4" t="e">
        <f t="shared" si="5"/>
        <v>#N/A</v>
      </c>
    </row>
    <row r="113" spans="3:10" x14ac:dyDescent="0.2">
      <c r="C113" s="5">
        <f>SUMIF(Income!$C:$C,"="&amp;'Revenue Accounts'!$A113,Income!$D:$D)</f>
        <v>0</v>
      </c>
      <c r="D113" s="4" t="e">
        <f>SUMIF(Income!$C:$C,"="&amp;'Revenue Accounts'!$A113,Income!$F:$F)</f>
        <v>#N/A</v>
      </c>
      <c r="E113" s="5">
        <f>SUMIF('Budget Lines'!$B:$B,"="&amp;'Revenue Accounts'!$A113,'Budget Lines'!$C:$C)</f>
        <v>0</v>
      </c>
      <c r="F113" s="4">
        <f>SUMIF(Commitments!$C:$C,"="&amp;'Revenue Accounts'!$A113,Commitments!$F:$F)</f>
        <v>0</v>
      </c>
      <c r="G113" s="4">
        <f>SUMIF('Budget Lines'!$B:$B,"="&amp;'Revenue Accounts'!$A113,'Budget Lines'!$G:$G)</f>
        <v>0</v>
      </c>
      <c r="H113" s="5" t="e">
        <f t="shared" si="3"/>
        <v>#N/A</v>
      </c>
      <c r="I113" s="4" t="e">
        <f t="shared" si="4"/>
        <v>#N/A</v>
      </c>
      <c r="J113" s="4" t="e">
        <f t="shared" si="5"/>
        <v>#N/A</v>
      </c>
    </row>
    <row r="114" spans="3:10" x14ac:dyDescent="0.2">
      <c r="C114" s="5">
        <f>SUMIF(Income!$C:$C,"="&amp;'Revenue Accounts'!$A114,Income!$D:$D)</f>
        <v>0</v>
      </c>
      <c r="D114" s="4" t="e">
        <f>SUMIF(Income!$C:$C,"="&amp;'Revenue Accounts'!$A114,Income!$F:$F)</f>
        <v>#N/A</v>
      </c>
      <c r="E114" s="5">
        <f>SUMIF('Budget Lines'!$B:$B,"="&amp;'Revenue Accounts'!$A114,'Budget Lines'!$C:$C)</f>
        <v>0</v>
      </c>
      <c r="F114" s="4">
        <f>SUMIF(Commitments!$C:$C,"="&amp;'Revenue Accounts'!$A114,Commitments!$F:$F)</f>
        <v>0</v>
      </c>
      <c r="G114" s="4">
        <f>SUMIF('Budget Lines'!$B:$B,"="&amp;'Revenue Accounts'!$A114,'Budget Lines'!$G:$G)</f>
        <v>0</v>
      </c>
      <c r="H114" s="5" t="e">
        <f t="shared" si="3"/>
        <v>#N/A</v>
      </c>
      <c r="I114" s="4" t="e">
        <f t="shared" si="4"/>
        <v>#N/A</v>
      </c>
      <c r="J114" s="4" t="e">
        <f t="shared" si="5"/>
        <v>#N/A</v>
      </c>
    </row>
    <row r="115" spans="3:10" x14ac:dyDescent="0.2">
      <c r="C115" s="5">
        <f>SUMIF(Income!$C:$C,"="&amp;'Revenue Accounts'!$A115,Income!$D:$D)</f>
        <v>0</v>
      </c>
      <c r="D115" s="4" t="e">
        <f>SUMIF(Income!$C:$C,"="&amp;'Revenue Accounts'!$A115,Income!$F:$F)</f>
        <v>#N/A</v>
      </c>
      <c r="E115" s="5">
        <f>SUMIF('Budget Lines'!$B:$B,"="&amp;'Revenue Accounts'!$A115,'Budget Lines'!$C:$C)</f>
        <v>0</v>
      </c>
      <c r="F115" s="4">
        <f>SUMIF(Commitments!$C:$C,"="&amp;'Revenue Accounts'!$A115,Commitments!$F:$F)</f>
        <v>0</v>
      </c>
      <c r="G115" s="4">
        <f>SUMIF('Budget Lines'!$B:$B,"="&amp;'Revenue Accounts'!$A115,'Budget Lines'!$G:$G)</f>
        <v>0</v>
      </c>
      <c r="H115" s="5" t="e">
        <f t="shared" si="3"/>
        <v>#N/A</v>
      </c>
      <c r="I115" s="4" t="e">
        <f t="shared" si="4"/>
        <v>#N/A</v>
      </c>
      <c r="J115" s="4" t="e">
        <f t="shared" si="5"/>
        <v>#N/A</v>
      </c>
    </row>
    <row r="116" spans="3:10" x14ac:dyDescent="0.2">
      <c r="C116" s="5">
        <f>SUMIF(Income!$C:$C,"="&amp;'Revenue Accounts'!$A116,Income!$D:$D)</f>
        <v>0</v>
      </c>
      <c r="D116" s="4" t="e">
        <f>SUMIF(Income!$C:$C,"="&amp;'Revenue Accounts'!$A116,Income!$F:$F)</f>
        <v>#N/A</v>
      </c>
      <c r="E116" s="5">
        <f>SUMIF('Budget Lines'!$B:$B,"="&amp;'Revenue Accounts'!$A116,'Budget Lines'!$C:$C)</f>
        <v>0</v>
      </c>
      <c r="F116" s="4">
        <f>SUMIF(Commitments!$C:$C,"="&amp;'Revenue Accounts'!$A116,Commitments!$F:$F)</f>
        <v>0</v>
      </c>
      <c r="G116" s="4">
        <f>SUMIF('Budget Lines'!$B:$B,"="&amp;'Revenue Accounts'!$A116,'Budget Lines'!$G:$G)</f>
        <v>0</v>
      </c>
      <c r="H116" s="5" t="e">
        <f t="shared" si="3"/>
        <v>#N/A</v>
      </c>
      <c r="I116" s="4" t="e">
        <f t="shared" si="4"/>
        <v>#N/A</v>
      </c>
      <c r="J116" s="4" t="e">
        <f t="shared" si="5"/>
        <v>#N/A</v>
      </c>
    </row>
    <row r="117" spans="3:10" x14ac:dyDescent="0.2">
      <c r="C117" s="5">
        <f>SUMIF(Income!$C:$C,"="&amp;'Revenue Accounts'!$A117,Income!$D:$D)</f>
        <v>0</v>
      </c>
      <c r="D117" s="4" t="e">
        <f>SUMIF(Income!$C:$C,"="&amp;'Revenue Accounts'!$A117,Income!$F:$F)</f>
        <v>#N/A</v>
      </c>
      <c r="E117" s="5">
        <f>SUMIF('Budget Lines'!$B:$B,"="&amp;'Revenue Accounts'!$A117,'Budget Lines'!$C:$C)</f>
        <v>0</v>
      </c>
      <c r="F117" s="4">
        <f>SUMIF(Commitments!$C:$C,"="&amp;'Revenue Accounts'!$A117,Commitments!$F:$F)</f>
        <v>0</v>
      </c>
      <c r="G117" s="4">
        <f>SUMIF('Budget Lines'!$B:$B,"="&amp;'Revenue Accounts'!$A117,'Budget Lines'!$G:$G)</f>
        <v>0</v>
      </c>
      <c r="H117" s="5" t="e">
        <f t="shared" si="3"/>
        <v>#N/A</v>
      </c>
      <c r="I117" s="4" t="e">
        <f t="shared" si="4"/>
        <v>#N/A</v>
      </c>
      <c r="J117" s="4" t="e">
        <f t="shared" si="5"/>
        <v>#N/A</v>
      </c>
    </row>
    <row r="118" spans="3:10" x14ac:dyDescent="0.2">
      <c r="C118" s="5">
        <f>SUMIF(Income!$C:$C,"="&amp;'Revenue Accounts'!$A118,Income!$D:$D)</f>
        <v>0</v>
      </c>
      <c r="D118" s="4" t="e">
        <f>SUMIF(Income!$C:$C,"="&amp;'Revenue Accounts'!$A118,Income!$F:$F)</f>
        <v>#N/A</v>
      </c>
      <c r="E118" s="5">
        <f>SUMIF('Budget Lines'!$B:$B,"="&amp;'Revenue Accounts'!$A118,'Budget Lines'!$C:$C)</f>
        <v>0</v>
      </c>
      <c r="F118" s="4">
        <f>SUMIF(Commitments!$C:$C,"="&amp;'Revenue Accounts'!$A118,Commitments!$F:$F)</f>
        <v>0</v>
      </c>
      <c r="G118" s="4">
        <f>SUMIF('Budget Lines'!$B:$B,"="&amp;'Revenue Accounts'!$A118,'Budget Lines'!$G:$G)</f>
        <v>0</v>
      </c>
      <c r="H118" s="5" t="e">
        <f t="shared" si="3"/>
        <v>#N/A</v>
      </c>
      <c r="I118" s="4" t="e">
        <f t="shared" si="4"/>
        <v>#N/A</v>
      </c>
      <c r="J118" s="4" t="e">
        <f t="shared" si="5"/>
        <v>#N/A</v>
      </c>
    </row>
    <row r="119" spans="3:10" x14ac:dyDescent="0.2">
      <c r="C119" s="5">
        <f>SUMIF(Income!$C:$C,"="&amp;'Revenue Accounts'!$A119,Income!$D:$D)</f>
        <v>0</v>
      </c>
      <c r="D119" s="4" t="e">
        <f>SUMIF(Income!$C:$C,"="&amp;'Revenue Accounts'!$A119,Income!$F:$F)</f>
        <v>#N/A</v>
      </c>
      <c r="E119" s="5">
        <f>SUMIF('Budget Lines'!$B:$B,"="&amp;'Revenue Accounts'!$A119,'Budget Lines'!$C:$C)</f>
        <v>0</v>
      </c>
      <c r="F119" s="4">
        <f>SUMIF(Commitments!$C:$C,"="&amp;'Revenue Accounts'!$A119,Commitments!$F:$F)</f>
        <v>0</v>
      </c>
      <c r="G119" s="4">
        <f>SUMIF('Budget Lines'!$B:$B,"="&amp;'Revenue Accounts'!$A119,'Budget Lines'!$G:$G)</f>
        <v>0</v>
      </c>
      <c r="H119" s="5" t="e">
        <f t="shared" si="3"/>
        <v>#N/A</v>
      </c>
      <c r="I119" s="4" t="e">
        <f t="shared" si="4"/>
        <v>#N/A</v>
      </c>
      <c r="J119" s="4" t="e">
        <f t="shared" si="5"/>
        <v>#N/A</v>
      </c>
    </row>
    <row r="120" spans="3:10" x14ac:dyDescent="0.2">
      <c r="C120" s="5">
        <f>SUMIF(Income!$C:$C,"="&amp;'Revenue Accounts'!$A120,Income!$D:$D)</f>
        <v>0</v>
      </c>
      <c r="D120" s="4" t="e">
        <f>SUMIF(Income!$C:$C,"="&amp;'Revenue Accounts'!$A120,Income!$F:$F)</f>
        <v>#N/A</v>
      </c>
      <c r="E120" s="5">
        <f>SUMIF('Budget Lines'!$B:$B,"="&amp;'Revenue Accounts'!$A120,'Budget Lines'!$C:$C)</f>
        <v>0</v>
      </c>
      <c r="F120" s="4">
        <f>SUMIF(Commitments!$C:$C,"="&amp;'Revenue Accounts'!$A120,Commitments!$F:$F)</f>
        <v>0</v>
      </c>
      <c r="G120" s="4">
        <f>SUMIF('Budget Lines'!$B:$B,"="&amp;'Revenue Accounts'!$A120,'Budget Lines'!$G:$G)</f>
        <v>0</v>
      </c>
      <c r="H120" s="5" t="e">
        <f t="shared" si="3"/>
        <v>#N/A</v>
      </c>
      <c r="I120" s="4" t="e">
        <f t="shared" si="4"/>
        <v>#N/A</v>
      </c>
      <c r="J120" s="4" t="e">
        <f t="shared" si="5"/>
        <v>#N/A</v>
      </c>
    </row>
    <row r="121" spans="3:10" x14ac:dyDescent="0.2">
      <c r="C121" s="5">
        <f>SUMIF(Income!$C:$C,"="&amp;'Revenue Accounts'!$A121,Income!$D:$D)</f>
        <v>0</v>
      </c>
      <c r="D121" s="4" t="e">
        <f>SUMIF(Income!$C:$C,"="&amp;'Revenue Accounts'!$A121,Income!$F:$F)</f>
        <v>#N/A</v>
      </c>
      <c r="E121" s="5">
        <f>SUMIF('Budget Lines'!$B:$B,"="&amp;'Revenue Accounts'!$A121,'Budget Lines'!$C:$C)</f>
        <v>0</v>
      </c>
      <c r="F121" s="4">
        <f>SUMIF(Commitments!$C:$C,"="&amp;'Revenue Accounts'!$A121,Commitments!$F:$F)</f>
        <v>0</v>
      </c>
      <c r="G121" s="4">
        <f>SUMIF('Budget Lines'!$B:$B,"="&amp;'Revenue Accounts'!$A121,'Budget Lines'!$G:$G)</f>
        <v>0</v>
      </c>
      <c r="H121" s="5" t="e">
        <f t="shared" si="3"/>
        <v>#N/A</v>
      </c>
      <c r="I121" s="4" t="e">
        <f t="shared" si="4"/>
        <v>#N/A</v>
      </c>
      <c r="J121" s="4" t="e">
        <f t="shared" si="5"/>
        <v>#N/A</v>
      </c>
    </row>
    <row r="122" spans="3:10" x14ac:dyDescent="0.2">
      <c r="C122" s="5">
        <f>SUMIF(Income!$C:$C,"="&amp;'Revenue Accounts'!$A122,Income!$D:$D)</f>
        <v>0</v>
      </c>
      <c r="D122" s="4" t="e">
        <f>SUMIF(Income!$C:$C,"="&amp;'Revenue Accounts'!$A122,Income!$F:$F)</f>
        <v>#N/A</v>
      </c>
      <c r="E122" s="5">
        <f>SUMIF('Budget Lines'!$B:$B,"="&amp;'Revenue Accounts'!$A122,'Budget Lines'!$C:$C)</f>
        <v>0</v>
      </c>
      <c r="F122" s="4">
        <f>SUMIF(Commitments!$C:$C,"="&amp;'Revenue Accounts'!$A122,Commitments!$F:$F)</f>
        <v>0</v>
      </c>
      <c r="G122" s="4">
        <f>SUMIF('Budget Lines'!$B:$B,"="&amp;'Revenue Accounts'!$A122,'Budget Lines'!$G:$G)</f>
        <v>0</v>
      </c>
      <c r="H122" s="5" t="e">
        <f t="shared" si="3"/>
        <v>#N/A</v>
      </c>
      <c r="I122" s="4" t="e">
        <f t="shared" si="4"/>
        <v>#N/A</v>
      </c>
      <c r="J122" s="4" t="e">
        <f t="shared" si="5"/>
        <v>#N/A</v>
      </c>
    </row>
    <row r="123" spans="3:10" x14ac:dyDescent="0.2">
      <c r="C123" s="5">
        <f>SUMIF(Income!$C:$C,"="&amp;'Revenue Accounts'!$A123,Income!$D:$D)</f>
        <v>0</v>
      </c>
      <c r="D123" s="4" t="e">
        <f>SUMIF(Income!$C:$C,"="&amp;'Revenue Accounts'!$A123,Income!$F:$F)</f>
        <v>#N/A</v>
      </c>
      <c r="E123" s="5">
        <f>SUMIF('Budget Lines'!$B:$B,"="&amp;'Revenue Accounts'!$A123,'Budget Lines'!$C:$C)</f>
        <v>0</v>
      </c>
      <c r="F123" s="4">
        <f>SUMIF(Commitments!$C:$C,"="&amp;'Revenue Accounts'!$A123,Commitments!$F:$F)</f>
        <v>0</v>
      </c>
      <c r="G123" s="4">
        <f>SUMIF('Budget Lines'!$B:$B,"="&amp;'Revenue Accounts'!$A123,'Budget Lines'!$G:$G)</f>
        <v>0</v>
      </c>
      <c r="H123" s="5" t="e">
        <f t="shared" si="3"/>
        <v>#N/A</v>
      </c>
      <c r="I123" s="4" t="e">
        <f t="shared" si="4"/>
        <v>#N/A</v>
      </c>
      <c r="J123" s="4" t="e">
        <f t="shared" si="5"/>
        <v>#N/A</v>
      </c>
    </row>
    <row r="124" spans="3:10" x14ac:dyDescent="0.2">
      <c r="C124" s="5">
        <f>SUMIF(Income!$C:$C,"="&amp;'Revenue Accounts'!$A124,Income!$D:$D)</f>
        <v>0</v>
      </c>
      <c r="D124" s="4" t="e">
        <f>SUMIF(Income!$C:$C,"="&amp;'Revenue Accounts'!$A124,Income!$F:$F)</f>
        <v>#N/A</v>
      </c>
      <c r="E124" s="5">
        <f>SUMIF('Budget Lines'!$B:$B,"="&amp;'Revenue Accounts'!$A124,'Budget Lines'!$C:$C)</f>
        <v>0</v>
      </c>
      <c r="F124" s="4">
        <f>SUMIF(Commitments!$C:$C,"="&amp;'Revenue Accounts'!$A124,Commitments!$F:$F)</f>
        <v>0</v>
      </c>
      <c r="G124" s="4">
        <f>SUMIF('Budget Lines'!$B:$B,"="&amp;'Revenue Accounts'!$A124,'Budget Lines'!$G:$G)</f>
        <v>0</v>
      </c>
      <c r="H124" s="5" t="e">
        <f t="shared" si="3"/>
        <v>#N/A</v>
      </c>
      <c r="I124" s="4" t="e">
        <f t="shared" si="4"/>
        <v>#N/A</v>
      </c>
      <c r="J124" s="4" t="e">
        <f t="shared" si="5"/>
        <v>#N/A</v>
      </c>
    </row>
    <row r="125" spans="3:10" x14ac:dyDescent="0.2">
      <c r="C125" s="5">
        <f>SUMIF(Income!$C:$C,"="&amp;'Revenue Accounts'!$A125,Income!$D:$D)</f>
        <v>0</v>
      </c>
      <c r="D125" s="4" t="e">
        <f>SUMIF(Income!$C:$C,"="&amp;'Revenue Accounts'!$A125,Income!$F:$F)</f>
        <v>#N/A</v>
      </c>
      <c r="E125" s="5">
        <f>SUMIF('Budget Lines'!$B:$B,"="&amp;'Revenue Accounts'!$A125,'Budget Lines'!$C:$C)</f>
        <v>0</v>
      </c>
      <c r="F125" s="4">
        <f>SUMIF(Commitments!$C:$C,"="&amp;'Revenue Accounts'!$A125,Commitments!$F:$F)</f>
        <v>0</v>
      </c>
      <c r="G125" s="4">
        <f>SUMIF('Budget Lines'!$B:$B,"="&amp;'Revenue Accounts'!$A125,'Budget Lines'!$G:$G)</f>
        <v>0</v>
      </c>
      <c r="H125" s="5" t="e">
        <f t="shared" si="3"/>
        <v>#N/A</v>
      </c>
      <c r="I125" s="4" t="e">
        <f t="shared" si="4"/>
        <v>#N/A</v>
      </c>
      <c r="J125" s="4" t="e">
        <f t="shared" si="5"/>
        <v>#N/A</v>
      </c>
    </row>
    <row r="126" spans="3:10" x14ac:dyDescent="0.2">
      <c r="C126" s="5">
        <f>SUMIF(Income!$C:$C,"="&amp;'Revenue Accounts'!$A126,Income!$D:$D)</f>
        <v>0</v>
      </c>
      <c r="D126" s="4" t="e">
        <f>SUMIF(Income!$C:$C,"="&amp;'Revenue Accounts'!$A126,Income!$F:$F)</f>
        <v>#N/A</v>
      </c>
      <c r="E126" s="5">
        <f>SUMIF('Budget Lines'!$B:$B,"="&amp;'Revenue Accounts'!$A126,'Budget Lines'!$C:$C)</f>
        <v>0</v>
      </c>
      <c r="F126" s="4">
        <f>SUMIF(Commitments!$C:$C,"="&amp;'Revenue Accounts'!$A126,Commitments!$F:$F)</f>
        <v>0</v>
      </c>
      <c r="G126" s="4">
        <f>SUMIF('Budget Lines'!$B:$B,"="&amp;'Revenue Accounts'!$A126,'Budget Lines'!$G:$G)</f>
        <v>0</v>
      </c>
      <c r="H126" s="5" t="e">
        <f t="shared" si="3"/>
        <v>#N/A</v>
      </c>
      <c r="I126" s="4" t="e">
        <f t="shared" si="4"/>
        <v>#N/A</v>
      </c>
      <c r="J126" s="4" t="e">
        <f t="shared" si="5"/>
        <v>#N/A</v>
      </c>
    </row>
    <row r="127" spans="3:10" x14ac:dyDescent="0.2">
      <c r="C127" s="5">
        <f>SUMIF(Income!$C:$C,"="&amp;'Revenue Accounts'!$A127,Income!$D:$D)</f>
        <v>0</v>
      </c>
      <c r="D127" s="4" t="e">
        <f>SUMIF(Income!$C:$C,"="&amp;'Revenue Accounts'!$A127,Income!$F:$F)</f>
        <v>#N/A</v>
      </c>
      <c r="E127" s="5">
        <f>SUMIF('Budget Lines'!$B:$B,"="&amp;'Revenue Accounts'!$A127,'Budget Lines'!$C:$C)</f>
        <v>0</v>
      </c>
      <c r="F127" s="4">
        <f>SUMIF(Commitments!$C:$C,"="&amp;'Revenue Accounts'!$A127,Commitments!$F:$F)</f>
        <v>0</v>
      </c>
      <c r="G127" s="4">
        <f>SUMIF('Budget Lines'!$B:$B,"="&amp;'Revenue Accounts'!$A127,'Budget Lines'!$G:$G)</f>
        <v>0</v>
      </c>
      <c r="H127" s="5" t="e">
        <f t="shared" si="3"/>
        <v>#N/A</v>
      </c>
      <c r="I127" s="4" t="e">
        <f t="shared" si="4"/>
        <v>#N/A</v>
      </c>
      <c r="J127" s="4" t="e">
        <f t="shared" si="5"/>
        <v>#N/A</v>
      </c>
    </row>
    <row r="128" spans="3:10" x14ac:dyDescent="0.2">
      <c r="C128" s="5">
        <f>SUMIF(Income!$C:$C,"="&amp;'Revenue Accounts'!$A128,Income!$D:$D)</f>
        <v>0</v>
      </c>
      <c r="D128" s="4" t="e">
        <f>SUMIF(Income!$C:$C,"="&amp;'Revenue Accounts'!$A128,Income!$F:$F)</f>
        <v>#N/A</v>
      </c>
      <c r="E128" s="5">
        <f>SUMIF('Budget Lines'!$B:$B,"="&amp;'Revenue Accounts'!$A128,'Budget Lines'!$C:$C)</f>
        <v>0</v>
      </c>
      <c r="F128" s="4">
        <f>SUMIF(Commitments!$C:$C,"="&amp;'Revenue Accounts'!$A128,Commitments!$F:$F)</f>
        <v>0</v>
      </c>
      <c r="G128" s="4">
        <f>SUMIF('Budget Lines'!$B:$B,"="&amp;'Revenue Accounts'!$A128,'Budget Lines'!$G:$G)</f>
        <v>0</v>
      </c>
      <c r="H128" s="5" t="e">
        <f t="shared" si="3"/>
        <v>#N/A</v>
      </c>
      <c r="I128" s="4" t="e">
        <f t="shared" si="4"/>
        <v>#N/A</v>
      </c>
      <c r="J128" s="4" t="e">
        <f t="shared" si="5"/>
        <v>#N/A</v>
      </c>
    </row>
    <row r="129" spans="3:10" x14ac:dyDescent="0.2">
      <c r="C129" s="5">
        <f>SUMIF(Income!$C:$C,"="&amp;'Revenue Accounts'!$A129,Income!$D:$D)</f>
        <v>0</v>
      </c>
      <c r="D129" s="4" t="e">
        <f>SUMIF(Income!$C:$C,"="&amp;'Revenue Accounts'!$A129,Income!$F:$F)</f>
        <v>#N/A</v>
      </c>
      <c r="E129" s="5">
        <f>SUMIF('Budget Lines'!$B:$B,"="&amp;'Revenue Accounts'!$A129,'Budget Lines'!$C:$C)</f>
        <v>0</v>
      </c>
      <c r="F129" s="4">
        <f>SUMIF(Commitments!$C:$C,"="&amp;'Revenue Accounts'!$A129,Commitments!$F:$F)</f>
        <v>0</v>
      </c>
      <c r="G129" s="4">
        <f>SUMIF('Budget Lines'!$B:$B,"="&amp;'Revenue Accounts'!$A129,'Budget Lines'!$G:$G)</f>
        <v>0</v>
      </c>
      <c r="H129" s="5" t="e">
        <f t="shared" si="3"/>
        <v>#N/A</v>
      </c>
      <c r="I129" s="4" t="e">
        <f t="shared" si="4"/>
        <v>#N/A</v>
      </c>
      <c r="J129" s="4" t="e">
        <f t="shared" si="5"/>
        <v>#N/A</v>
      </c>
    </row>
    <row r="130" spans="3:10" x14ac:dyDescent="0.2">
      <c r="C130" s="5">
        <f>SUMIF(Income!$C:$C,"="&amp;'Revenue Accounts'!$A130,Income!$D:$D)</f>
        <v>0</v>
      </c>
      <c r="D130" s="4" t="e">
        <f>SUMIF(Income!$C:$C,"="&amp;'Revenue Accounts'!$A130,Income!$F:$F)</f>
        <v>#N/A</v>
      </c>
      <c r="E130" s="5">
        <f>SUMIF('Budget Lines'!$B:$B,"="&amp;'Revenue Accounts'!$A130,'Budget Lines'!$C:$C)</f>
        <v>0</v>
      </c>
      <c r="F130" s="4">
        <f>SUMIF(Commitments!$C:$C,"="&amp;'Revenue Accounts'!$A130,Commitments!$F:$F)</f>
        <v>0</v>
      </c>
      <c r="G130" s="4">
        <f>SUMIF('Budget Lines'!$B:$B,"="&amp;'Revenue Accounts'!$A130,'Budget Lines'!$G:$G)</f>
        <v>0</v>
      </c>
      <c r="H130" s="5" t="e">
        <f t="shared" si="3"/>
        <v>#N/A</v>
      </c>
      <c r="I130" s="4" t="e">
        <f t="shared" si="4"/>
        <v>#N/A</v>
      </c>
      <c r="J130" s="4" t="e">
        <f t="shared" si="5"/>
        <v>#N/A</v>
      </c>
    </row>
    <row r="131" spans="3:10" x14ac:dyDescent="0.2">
      <c r="C131" s="5">
        <f>SUMIF(Income!$C:$C,"="&amp;'Revenue Accounts'!$A131,Income!$D:$D)</f>
        <v>0</v>
      </c>
      <c r="D131" s="4" t="e">
        <f>SUMIF(Income!$C:$C,"="&amp;'Revenue Accounts'!$A131,Income!$F:$F)</f>
        <v>#N/A</v>
      </c>
      <c r="E131" s="5">
        <f>SUMIF('Budget Lines'!$B:$B,"="&amp;'Revenue Accounts'!$A131,'Budget Lines'!$C:$C)</f>
        <v>0</v>
      </c>
      <c r="F131" s="4">
        <f>SUMIF(Commitments!$C:$C,"="&amp;'Revenue Accounts'!$A131,Commitments!$F:$F)</f>
        <v>0</v>
      </c>
      <c r="G131" s="4">
        <f>SUMIF('Budget Lines'!$B:$B,"="&amp;'Revenue Accounts'!$A131,'Budget Lines'!$G:$G)</f>
        <v>0</v>
      </c>
      <c r="H131" s="5" t="e">
        <f t="shared" ref="H131:H194" si="6">$D131-$G131</f>
        <v>#N/A</v>
      </c>
      <c r="I131" s="4" t="e">
        <f t="shared" ref="I131:I194" si="7">$D131-$F131-$G131</f>
        <v>#N/A</v>
      </c>
      <c r="J131" s="4" t="e">
        <f t="shared" ref="J131:J194" si="8">$D131-$E131</f>
        <v>#N/A</v>
      </c>
    </row>
    <row r="132" spans="3:10" x14ac:dyDescent="0.2">
      <c r="C132" s="5">
        <f>SUMIF(Income!$C:$C,"="&amp;'Revenue Accounts'!$A132,Income!$D:$D)</f>
        <v>0</v>
      </c>
      <c r="D132" s="4" t="e">
        <f>SUMIF(Income!$C:$C,"="&amp;'Revenue Accounts'!$A132,Income!$F:$F)</f>
        <v>#N/A</v>
      </c>
      <c r="E132" s="5">
        <f>SUMIF('Budget Lines'!$B:$B,"="&amp;'Revenue Accounts'!$A132,'Budget Lines'!$C:$C)</f>
        <v>0</v>
      </c>
      <c r="F132" s="4">
        <f>SUMIF(Commitments!$C:$C,"="&amp;'Revenue Accounts'!$A132,Commitments!$F:$F)</f>
        <v>0</v>
      </c>
      <c r="G132" s="4">
        <f>SUMIF('Budget Lines'!$B:$B,"="&amp;'Revenue Accounts'!$A132,'Budget Lines'!$G:$G)</f>
        <v>0</v>
      </c>
      <c r="H132" s="5" t="e">
        <f t="shared" si="6"/>
        <v>#N/A</v>
      </c>
      <c r="I132" s="4" t="e">
        <f t="shared" si="7"/>
        <v>#N/A</v>
      </c>
      <c r="J132" s="4" t="e">
        <f t="shared" si="8"/>
        <v>#N/A</v>
      </c>
    </row>
    <row r="133" spans="3:10" x14ac:dyDescent="0.2">
      <c r="C133" s="5">
        <f>SUMIF(Income!$C:$C,"="&amp;'Revenue Accounts'!$A133,Income!$D:$D)</f>
        <v>0</v>
      </c>
      <c r="D133" s="4" t="e">
        <f>SUMIF(Income!$C:$C,"="&amp;'Revenue Accounts'!$A133,Income!$F:$F)</f>
        <v>#N/A</v>
      </c>
      <c r="E133" s="5">
        <f>SUMIF('Budget Lines'!$B:$B,"="&amp;'Revenue Accounts'!$A133,'Budget Lines'!$C:$C)</f>
        <v>0</v>
      </c>
      <c r="F133" s="4">
        <f>SUMIF(Commitments!$C:$C,"="&amp;'Revenue Accounts'!$A133,Commitments!$F:$F)</f>
        <v>0</v>
      </c>
      <c r="G133" s="4">
        <f>SUMIF('Budget Lines'!$B:$B,"="&amp;'Revenue Accounts'!$A133,'Budget Lines'!$G:$G)</f>
        <v>0</v>
      </c>
      <c r="H133" s="5" t="e">
        <f t="shared" si="6"/>
        <v>#N/A</v>
      </c>
      <c r="I133" s="4" t="e">
        <f t="shared" si="7"/>
        <v>#N/A</v>
      </c>
      <c r="J133" s="4" t="e">
        <f t="shared" si="8"/>
        <v>#N/A</v>
      </c>
    </row>
    <row r="134" spans="3:10" x14ac:dyDescent="0.2">
      <c r="C134" s="5">
        <f>SUMIF(Income!$C:$C,"="&amp;'Revenue Accounts'!$A134,Income!$D:$D)</f>
        <v>0</v>
      </c>
      <c r="D134" s="4" t="e">
        <f>SUMIF(Income!$C:$C,"="&amp;'Revenue Accounts'!$A134,Income!$F:$F)</f>
        <v>#N/A</v>
      </c>
      <c r="E134" s="5">
        <f>SUMIF('Budget Lines'!$B:$B,"="&amp;'Revenue Accounts'!$A134,'Budget Lines'!$C:$C)</f>
        <v>0</v>
      </c>
      <c r="F134" s="4">
        <f>SUMIF(Commitments!$C:$C,"="&amp;'Revenue Accounts'!$A134,Commitments!$F:$F)</f>
        <v>0</v>
      </c>
      <c r="G134" s="4">
        <f>SUMIF('Budget Lines'!$B:$B,"="&amp;'Revenue Accounts'!$A134,'Budget Lines'!$G:$G)</f>
        <v>0</v>
      </c>
      <c r="H134" s="5" t="e">
        <f t="shared" si="6"/>
        <v>#N/A</v>
      </c>
      <c r="I134" s="4" t="e">
        <f t="shared" si="7"/>
        <v>#N/A</v>
      </c>
      <c r="J134" s="4" t="e">
        <f t="shared" si="8"/>
        <v>#N/A</v>
      </c>
    </row>
    <row r="135" spans="3:10" x14ac:dyDescent="0.2">
      <c r="C135" s="5">
        <f>SUMIF(Income!$C:$C,"="&amp;'Revenue Accounts'!$A135,Income!$D:$D)</f>
        <v>0</v>
      </c>
      <c r="D135" s="4" t="e">
        <f>SUMIF(Income!$C:$C,"="&amp;'Revenue Accounts'!$A135,Income!$F:$F)</f>
        <v>#N/A</v>
      </c>
      <c r="E135" s="5">
        <f>SUMIF('Budget Lines'!$B:$B,"="&amp;'Revenue Accounts'!$A135,'Budget Lines'!$C:$C)</f>
        <v>0</v>
      </c>
      <c r="F135" s="4">
        <f>SUMIF(Commitments!$C:$C,"="&amp;'Revenue Accounts'!$A135,Commitments!$F:$F)</f>
        <v>0</v>
      </c>
      <c r="G135" s="4">
        <f>SUMIF('Budget Lines'!$B:$B,"="&amp;'Revenue Accounts'!$A135,'Budget Lines'!$G:$G)</f>
        <v>0</v>
      </c>
      <c r="H135" s="5" t="e">
        <f t="shared" si="6"/>
        <v>#N/A</v>
      </c>
      <c r="I135" s="4" t="e">
        <f t="shared" si="7"/>
        <v>#N/A</v>
      </c>
      <c r="J135" s="4" t="e">
        <f t="shared" si="8"/>
        <v>#N/A</v>
      </c>
    </row>
    <row r="136" spans="3:10" x14ac:dyDescent="0.2">
      <c r="C136" s="5">
        <f>SUMIF(Income!$C:$C,"="&amp;'Revenue Accounts'!$A136,Income!$D:$D)</f>
        <v>0</v>
      </c>
      <c r="D136" s="4" t="e">
        <f>SUMIF(Income!$C:$C,"="&amp;'Revenue Accounts'!$A136,Income!$F:$F)</f>
        <v>#N/A</v>
      </c>
      <c r="E136" s="5">
        <f>SUMIF('Budget Lines'!$B:$B,"="&amp;'Revenue Accounts'!$A136,'Budget Lines'!$C:$C)</f>
        <v>0</v>
      </c>
      <c r="F136" s="4">
        <f>SUMIF(Commitments!$C:$C,"="&amp;'Revenue Accounts'!$A136,Commitments!$F:$F)</f>
        <v>0</v>
      </c>
      <c r="G136" s="4">
        <f>SUMIF('Budget Lines'!$B:$B,"="&amp;'Revenue Accounts'!$A136,'Budget Lines'!$G:$G)</f>
        <v>0</v>
      </c>
      <c r="H136" s="5" t="e">
        <f t="shared" si="6"/>
        <v>#N/A</v>
      </c>
      <c r="I136" s="4" t="e">
        <f t="shared" si="7"/>
        <v>#N/A</v>
      </c>
      <c r="J136" s="4" t="e">
        <f t="shared" si="8"/>
        <v>#N/A</v>
      </c>
    </row>
    <row r="137" spans="3:10" x14ac:dyDescent="0.2">
      <c r="C137" s="5">
        <f>SUMIF(Income!$C:$C,"="&amp;'Revenue Accounts'!$A137,Income!$D:$D)</f>
        <v>0</v>
      </c>
      <c r="D137" s="4" t="e">
        <f>SUMIF(Income!$C:$C,"="&amp;'Revenue Accounts'!$A137,Income!$F:$F)</f>
        <v>#N/A</v>
      </c>
      <c r="E137" s="5">
        <f>SUMIF('Budget Lines'!$B:$B,"="&amp;'Revenue Accounts'!$A137,'Budget Lines'!$C:$C)</f>
        <v>0</v>
      </c>
      <c r="F137" s="4">
        <f>SUMIF(Commitments!$C:$C,"="&amp;'Revenue Accounts'!$A137,Commitments!$F:$F)</f>
        <v>0</v>
      </c>
      <c r="G137" s="4">
        <f>SUMIF('Budget Lines'!$B:$B,"="&amp;'Revenue Accounts'!$A137,'Budget Lines'!$G:$G)</f>
        <v>0</v>
      </c>
      <c r="H137" s="5" t="e">
        <f t="shared" si="6"/>
        <v>#N/A</v>
      </c>
      <c r="I137" s="4" t="e">
        <f t="shared" si="7"/>
        <v>#N/A</v>
      </c>
      <c r="J137" s="4" t="e">
        <f t="shared" si="8"/>
        <v>#N/A</v>
      </c>
    </row>
    <row r="138" spans="3:10" x14ac:dyDescent="0.2">
      <c r="C138" s="5">
        <f>SUMIF(Income!$C:$C,"="&amp;'Revenue Accounts'!$A138,Income!$D:$D)</f>
        <v>0</v>
      </c>
      <c r="D138" s="4" t="e">
        <f>SUMIF(Income!$C:$C,"="&amp;'Revenue Accounts'!$A138,Income!$F:$F)</f>
        <v>#N/A</v>
      </c>
      <c r="E138" s="5">
        <f>SUMIF('Budget Lines'!$B:$B,"="&amp;'Revenue Accounts'!$A138,'Budget Lines'!$C:$C)</f>
        <v>0</v>
      </c>
      <c r="F138" s="4">
        <f>SUMIF(Commitments!$C:$C,"="&amp;'Revenue Accounts'!$A138,Commitments!$F:$F)</f>
        <v>0</v>
      </c>
      <c r="G138" s="4">
        <f>SUMIF('Budget Lines'!$B:$B,"="&amp;'Revenue Accounts'!$A138,'Budget Lines'!$G:$G)</f>
        <v>0</v>
      </c>
      <c r="H138" s="5" t="e">
        <f t="shared" si="6"/>
        <v>#N/A</v>
      </c>
      <c r="I138" s="4" t="e">
        <f t="shared" si="7"/>
        <v>#N/A</v>
      </c>
      <c r="J138" s="4" t="e">
        <f t="shared" si="8"/>
        <v>#N/A</v>
      </c>
    </row>
    <row r="139" spans="3:10" x14ac:dyDescent="0.2">
      <c r="C139" s="5">
        <f>SUMIF(Income!$C:$C,"="&amp;'Revenue Accounts'!$A139,Income!$D:$D)</f>
        <v>0</v>
      </c>
      <c r="D139" s="4" t="e">
        <f>SUMIF(Income!$C:$C,"="&amp;'Revenue Accounts'!$A139,Income!$F:$F)</f>
        <v>#N/A</v>
      </c>
      <c r="E139" s="5">
        <f>SUMIF('Budget Lines'!$B:$B,"="&amp;'Revenue Accounts'!$A139,'Budget Lines'!$C:$C)</f>
        <v>0</v>
      </c>
      <c r="F139" s="4">
        <f>SUMIF(Commitments!$C:$C,"="&amp;'Revenue Accounts'!$A139,Commitments!$F:$F)</f>
        <v>0</v>
      </c>
      <c r="G139" s="4">
        <f>SUMIF('Budget Lines'!$B:$B,"="&amp;'Revenue Accounts'!$A139,'Budget Lines'!$G:$G)</f>
        <v>0</v>
      </c>
      <c r="H139" s="5" t="e">
        <f t="shared" si="6"/>
        <v>#N/A</v>
      </c>
      <c r="I139" s="4" t="e">
        <f t="shared" si="7"/>
        <v>#N/A</v>
      </c>
      <c r="J139" s="4" t="e">
        <f t="shared" si="8"/>
        <v>#N/A</v>
      </c>
    </row>
    <row r="140" spans="3:10" x14ac:dyDescent="0.2">
      <c r="C140" s="5">
        <f>SUMIF(Income!$C:$C,"="&amp;'Revenue Accounts'!$A140,Income!$D:$D)</f>
        <v>0</v>
      </c>
      <c r="D140" s="4" t="e">
        <f>SUMIF(Income!$C:$C,"="&amp;'Revenue Accounts'!$A140,Income!$F:$F)</f>
        <v>#N/A</v>
      </c>
      <c r="E140" s="5">
        <f>SUMIF('Budget Lines'!$B:$B,"="&amp;'Revenue Accounts'!$A140,'Budget Lines'!$C:$C)</f>
        <v>0</v>
      </c>
      <c r="F140" s="4">
        <f>SUMIF(Commitments!$C:$C,"="&amp;'Revenue Accounts'!$A140,Commitments!$F:$F)</f>
        <v>0</v>
      </c>
      <c r="G140" s="4">
        <f>SUMIF('Budget Lines'!$B:$B,"="&amp;'Revenue Accounts'!$A140,'Budget Lines'!$G:$G)</f>
        <v>0</v>
      </c>
      <c r="H140" s="5" t="e">
        <f t="shared" si="6"/>
        <v>#N/A</v>
      </c>
      <c r="I140" s="4" t="e">
        <f t="shared" si="7"/>
        <v>#N/A</v>
      </c>
      <c r="J140" s="4" t="e">
        <f t="shared" si="8"/>
        <v>#N/A</v>
      </c>
    </row>
    <row r="141" spans="3:10" x14ac:dyDescent="0.2">
      <c r="C141" s="5">
        <f>SUMIF(Income!$C:$C,"="&amp;'Revenue Accounts'!$A141,Income!$D:$D)</f>
        <v>0</v>
      </c>
      <c r="D141" s="4" t="e">
        <f>SUMIF(Income!$C:$C,"="&amp;'Revenue Accounts'!$A141,Income!$F:$F)</f>
        <v>#N/A</v>
      </c>
      <c r="E141" s="5">
        <f>SUMIF('Budget Lines'!$B:$B,"="&amp;'Revenue Accounts'!$A141,'Budget Lines'!$C:$C)</f>
        <v>0</v>
      </c>
      <c r="F141" s="4">
        <f>SUMIF(Commitments!$C:$C,"="&amp;'Revenue Accounts'!$A141,Commitments!$F:$F)</f>
        <v>0</v>
      </c>
      <c r="G141" s="4">
        <f>SUMIF('Budget Lines'!$B:$B,"="&amp;'Revenue Accounts'!$A141,'Budget Lines'!$G:$G)</f>
        <v>0</v>
      </c>
      <c r="H141" s="5" t="e">
        <f t="shared" si="6"/>
        <v>#N/A</v>
      </c>
      <c r="I141" s="4" t="e">
        <f t="shared" si="7"/>
        <v>#N/A</v>
      </c>
      <c r="J141" s="4" t="e">
        <f t="shared" si="8"/>
        <v>#N/A</v>
      </c>
    </row>
    <row r="142" spans="3:10" x14ac:dyDescent="0.2">
      <c r="C142" s="5">
        <f>SUMIF(Income!$C:$C,"="&amp;'Revenue Accounts'!$A142,Income!$D:$D)</f>
        <v>0</v>
      </c>
      <c r="D142" s="4" t="e">
        <f>SUMIF(Income!$C:$C,"="&amp;'Revenue Accounts'!$A142,Income!$F:$F)</f>
        <v>#N/A</v>
      </c>
      <c r="E142" s="5">
        <f>SUMIF('Budget Lines'!$B:$B,"="&amp;'Revenue Accounts'!$A142,'Budget Lines'!$C:$C)</f>
        <v>0</v>
      </c>
      <c r="F142" s="4">
        <f>SUMIF(Commitments!$C:$C,"="&amp;'Revenue Accounts'!$A142,Commitments!$F:$F)</f>
        <v>0</v>
      </c>
      <c r="G142" s="4">
        <f>SUMIF('Budget Lines'!$B:$B,"="&amp;'Revenue Accounts'!$A142,'Budget Lines'!$G:$G)</f>
        <v>0</v>
      </c>
      <c r="H142" s="5" t="e">
        <f t="shared" si="6"/>
        <v>#N/A</v>
      </c>
      <c r="I142" s="4" t="e">
        <f t="shared" si="7"/>
        <v>#N/A</v>
      </c>
      <c r="J142" s="4" t="e">
        <f t="shared" si="8"/>
        <v>#N/A</v>
      </c>
    </row>
    <row r="143" spans="3:10" x14ac:dyDescent="0.2">
      <c r="C143" s="5">
        <f>SUMIF(Income!$C:$C,"="&amp;'Revenue Accounts'!$A143,Income!$D:$D)</f>
        <v>0</v>
      </c>
      <c r="D143" s="4" t="e">
        <f>SUMIF(Income!$C:$C,"="&amp;'Revenue Accounts'!$A143,Income!$F:$F)</f>
        <v>#N/A</v>
      </c>
      <c r="E143" s="5">
        <f>SUMIF('Budget Lines'!$B:$B,"="&amp;'Revenue Accounts'!$A143,'Budget Lines'!$C:$C)</f>
        <v>0</v>
      </c>
      <c r="F143" s="4">
        <f>SUMIF(Commitments!$C:$C,"="&amp;'Revenue Accounts'!$A143,Commitments!$F:$F)</f>
        <v>0</v>
      </c>
      <c r="G143" s="4">
        <f>SUMIF('Budget Lines'!$B:$B,"="&amp;'Revenue Accounts'!$A143,'Budget Lines'!$G:$G)</f>
        <v>0</v>
      </c>
      <c r="H143" s="5" t="e">
        <f t="shared" si="6"/>
        <v>#N/A</v>
      </c>
      <c r="I143" s="4" t="e">
        <f t="shared" si="7"/>
        <v>#N/A</v>
      </c>
      <c r="J143" s="4" t="e">
        <f t="shared" si="8"/>
        <v>#N/A</v>
      </c>
    </row>
    <row r="144" spans="3:10" x14ac:dyDescent="0.2">
      <c r="C144" s="5">
        <f>SUMIF(Income!$C:$C,"="&amp;'Revenue Accounts'!$A144,Income!$D:$D)</f>
        <v>0</v>
      </c>
      <c r="D144" s="4" t="e">
        <f>SUMIF(Income!$C:$C,"="&amp;'Revenue Accounts'!$A144,Income!$F:$F)</f>
        <v>#N/A</v>
      </c>
      <c r="E144" s="5">
        <f>SUMIF('Budget Lines'!$B:$B,"="&amp;'Revenue Accounts'!$A144,'Budget Lines'!$C:$C)</f>
        <v>0</v>
      </c>
      <c r="F144" s="4">
        <f>SUMIF(Commitments!$C:$C,"="&amp;'Revenue Accounts'!$A144,Commitments!$F:$F)</f>
        <v>0</v>
      </c>
      <c r="G144" s="4">
        <f>SUMIF('Budget Lines'!$B:$B,"="&amp;'Revenue Accounts'!$A144,'Budget Lines'!$G:$G)</f>
        <v>0</v>
      </c>
      <c r="H144" s="5" t="e">
        <f t="shared" si="6"/>
        <v>#N/A</v>
      </c>
      <c r="I144" s="4" t="e">
        <f t="shared" si="7"/>
        <v>#N/A</v>
      </c>
      <c r="J144" s="4" t="e">
        <f t="shared" si="8"/>
        <v>#N/A</v>
      </c>
    </row>
    <row r="145" spans="3:10" x14ac:dyDescent="0.2">
      <c r="C145" s="5">
        <f>SUMIF(Income!$C:$C,"="&amp;'Revenue Accounts'!$A145,Income!$D:$D)</f>
        <v>0</v>
      </c>
      <c r="D145" s="4" t="e">
        <f>SUMIF(Income!$C:$C,"="&amp;'Revenue Accounts'!$A145,Income!$F:$F)</f>
        <v>#N/A</v>
      </c>
      <c r="E145" s="5">
        <f>SUMIF('Budget Lines'!$B:$B,"="&amp;'Revenue Accounts'!$A145,'Budget Lines'!$C:$C)</f>
        <v>0</v>
      </c>
      <c r="F145" s="4">
        <f>SUMIF(Commitments!$C:$C,"="&amp;'Revenue Accounts'!$A145,Commitments!$F:$F)</f>
        <v>0</v>
      </c>
      <c r="G145" s="4">
        <f>SUMIF('Budget Lines'!$B:$B,"="&amp;'Revenue Accounts'!$A145,'Budget Lines'!$G:$G)</f>
        <v>0</v>
      </c>
      <c r="H145" s="5" t="e">
        <f t="shared" si="6"/>
        <v>#N/A</v>
      </c>
      <c r="I145" s="4" t="e">
        <f t="shared" si="7"/>
        <v>#N/A</v>
      </c>
      <c r="J145" s="4" t="e">
        <f t="shared" si="8"/>
        <v>#N/A</v>
      </c>
    </row>
    <row r="146" spans="3:10" x14ac:dyDescent="0.2">
      <c r="C146" s="5">
        <f>SUMIF(Income!$C:$C,"="&amp;'Revenue Accounts'!$A146,Income!$D:$D)</f>
        <v>0</v>
      </c>
      <c r="D146" s="4" t="e">
        <f>SUMIF(Income!$C:$C,"="&amp;'Revenue Accounts'!$A146,Income!$F:$F)</f>
        <v>#N/A</v>
      </c>
      <c r="E146" s="5">
        <f>SUMIF('Budget Lines'!$B:$B,"="&amp;'Revenue Accounts'!$A146,'Budget Lines'!$C:$C)</f>
        <v>0</v>
      </c>
      <c r="F146" s="4">
        <f>SUMIF(Commitments!$C:$C,"="&amp;'Revenue Accounts'!$A146,Commitments!$F:$F)</f>
        <v>0</v>
      </c>
      <c r="G146" s="4">
        <f>SUMIF('Budget Lines'!$B:$B,"="&amp;'Revenue Accounts'!$A146,'Budget Lines'!$G:$G)</f>
        <v>0</v>
      </c>
      <c r="H146" s="5" t="e">
        <f t="shared" si="6"/>
        <v>#N/A</v>
      </c>
      <c r="I146" s="4" t="e">
        <f t="shared" si="7"/>
        <v>#N/A</v>
      </c>
      <c r="J146" s="4" t="e">
        <f t="shared" si="8"/>
        <v>#N/A</v>
      </c>
    </row>
    <row r="147" spans="3:10" x14ac:dyDescent="0.2">
      <c r="C147" s="5">
        <f>SUMIF(Income!$C:$C,"="&amp;'Revenue Accounts'!$A147,Income!$D:$D)</f>
        <v>0</v>
      </c>
      <c r="D147" s="4" t="e">
        <f>SUMIF(Income!$C:$C,"="&amp;'Revenue Accounts'!$A147,Income!$F:$F)</f>
        <v>#N/A</v>
      </c>
      <c r="E147" s="5">
        <f>SUMIF('Budget Lines'!$B:$B,"="&amp;'Revenue Accounts'!$A147,'Budget Lines'!$C:$C)</f>
        <v>0</v>
      </c>
      <c r="F147" s="4">
        <f>SUMIF(Commitments!$C:$C,"="&amp;'Revenue Accounts'!$A147,Commitments!$F:$F)</f>
        <v>0</v>
      </c>
      <c r="G147" s="4">
        <f>SUMIF('Budget Lines'!$B:$B,"="&amp;'Revenue Accounts'!$A147,'Budget Lines'!$G:$G)</f>
        <v>0</v>
      </c>
      <c r="H147" s="5" t="e">
        <f t="shared" si="6"/>
        <v>#N/A</v>
      </c>
      <c r="I147" s="4" t="e">
        <f t="shared" si="7"/>
        <v>#N/A</v>
      </c>
      <c r="J147" s="4" t="e">
        <f t="shared" si="8"/>
        <v>#N/A</v>
      </c>
    </row>
    <row r="148" spans="3:10" x14ac:dyDescent="0.2">
      <c r="C148" s="5">
        <f>SUMIF(Income!$C:$C,"="&amp;'Revenue Accounts'!$A148,Income!$D:$D)</f>
        <v>0</v>
      </c>
      <c r="D148" s="4" t="e">
        <f>SUMIF(Income!$C:$C,"="&amp;'Revenue Accounts'!$A148,Income!$F:$F)</f>
        <v>#N/A</v>
      </c>
      <c r="E148" s="5">
        <f>SUMIF('Budget Lines'!$B:$B,"="&amp;'Revenue Accounts'!$A148,'Budget Lines'!$C:$C)</f>
        <v>0</v>
      </c>
      <c r="F148" s="4">
        <f>SUMIF(Commitments!$C:$C,"="&amp;'Revenue Accounts'!$A148,Commitments!$F:$F)</f>
        <v>0</v>
      </c>
      <c r="G148" s="4">
        <f>SUMIF('Budget Lines'!$B:$B,"="&amp;'Revenue Accounts'!$A148,'Budget Lines'!$G:$G)</f>
        <v>0</v>
      </c>
      <c r="H148" s="5" t="e">
        <f t="shared" si="6"/>
        <v>#N/A</v>
      </c>
      <c r="I148" s="4" t="e">
        <f t="shared" si="7"/>
        <v>#N/A</v>
      </c>
      <c r="J148" s="4" t="e">
        <f t="shared" si="8"/>
        <v>#N/A</v>
      </c>
    </row>
    <row r="149" spans="3:10" x14ac:dyDescent="0.2">
      <c r="C149" s="5">
        <f>SUMIF(Income!$C:$C,"="&amp;'Revenue Accounts'!$A149,Income!$D:$D)</f>
        <v>0</v>
      </c>
      <c r="D149" s="4" t="e">
        <f>SUMIF(Income!$C:$C,"="&amp;'Revenue Accounts'!$A149,Income!$F:$F)</f>
        <v>#N/A</v>
      </c>
      <c r="E149" s="5">
        <f>SUMIF('Budget Lines'!$B:$B,"="&amp;'Revenue Accounts'!$A149,'Budget Lines'!$C:$C)</f>
        <v>0</v>
      </c>
      <c r="F149" s="4">
        <f>SUMIF(Commitments!$C:$C,"="&amp;'Revenue Accounts'!$A149,Commitments!$F:$F)</f>
        <v>0</v>
      </c>
      <c r="G149" s="4">
        <f>SUMIF('Budget Lines'!$B:$B,"="&amp;'Revenue Accounts'!$A149,'Budget Lines'!$G:$G)</f>
        <v>0</v>
      </c>
      <c r="H149" s="5" t="e">
        <f t="shared" si="6"/>
        <v>#N/A</v>
      </c>
      <c r="I149" s="4" t="e">
        <f t="shared" si="7"/>
        <v>#N/A</v>
      </c>
      <c r="J149" s="4" t="e">
        <f t="shared" si="8"/>
        <v>#N/A</v>
      </c>
    </row>
    <row r="150" spans="3:10" x14ac:dyDescent="0.2">
      <c r="C150" s="5">
        <f>SUMIF(Income!$C:$C,"="&amp;'Revenue Accounts'!$A150,Income!$D:$D)</f>
        <v>0</v>
      </c>
      <c r="D150" s="4" t="e">
        <f>SUMIF(Income!$C:$C,"="&amp;'Revenue Accounts'!$A150,Income!$F:$F)</f>
        <v>#N/A</v>
      </c>
      <c r="E150" s="5">
        <f>SUMIF('Budget Lines'!$B:$B,"="&amp;'Revenue Accounts'!$A150,'Budget Lines'!$C:$C)</f>
        <v>0</v>
      </c>
      <c r="F150" s="4">
        <f>SUMIF(Commitments!$C:$C,"="&amp;'Revenue Accounts'!$A150,Commitments!$F:$F)</f>
        <v>0</v>
      </c>
      <c r="G150" s="4">
        <f>SUMIF('Budget Lines'!$B:$B,"="&amp;'Revenue Accounts'!$A150,'Budget Lines'!$G:$G)</f>
        <v>0</v>
      </c>
      <c r="H150" s="5" t="e">
        <f t="shared" si="6"/>
        <v>#N/A</v>
      </c>
      <c r="I150" s="4" t="e">
        <f t="shared" si="7"/>
        <v>#N/A</v>
      </c>
      <c r="J150" s="4" t="e">
        <f t="shared" si="8"/>
        <v>#N/A</v>
      </c>
    </row>
    <row r="151" spans="3:10" x14ac:dyDescent="0.2">
      <c r="C151" s="5">
        <f>SUMIF(Income!$C:$C,"="&amp;'Revenue Accounts'!$A151,Income!$D:$D)</f>
        <v>0</v>
      </c>
      <c r="D151" s="4" t="e">
        <f>SUMIF(Income!$C:$C,"="&amp;'Revenue Accounts'!$A151,Income!$F:$F)</f>
        <v>#N/A</v>
      </c>
      <c r="E151" s="5">
        <f>SUMIF('Budget Lines'!$B:$B,"="&amp;'Revenue Accounts'!$A151,'Budget Lines'!$C:$C)</f>
        <v>0</v>
      </c>
      <c r="F151" s="4">
        <f>SUMIF(Commitments!$C:$C,"="&amp;'Revenue Accounts'!$A151,Commitments!$F:$F)</f>
        <v>0</v>
      </c>
      <c r="G151" s="4">
        <f>SUMIF('Budget Lines'!$B:$B,"="&amp;'Revenue Accounts'!$A151,'Budget Lines'!$G:$G)</f>
        <v>0</v>
      </c>
      <c r="H151" s="5" t="e">
        <f t="shared" si="6"/>
        <v>#N/A</v>
      </c>
      <c r="I151" s="4" t="e">
        <f t="shared" si="7"/>
        <v>#N/A</v>
      </c>
      <c r="J151" s="4" t="e">
        <f t="shared" si="8"/>
        <v>#N/A</v>
      </c>
    </row>
    <row r="152" spans="3:10" x14ac:dyDescent="0.2">
      <c r="C152" s="5">
        <f>SUMIF(Income!$C:$C,"="&amp;'Revenue Accounts'!$A152,Income!$D:$D)</f>
        <v>0</v>
      </c>
      <c r="D152" s="4" t="e">
        <f>SUMIF(Income!$C:$C,"="&amp;'Revenue Accounts'!$A152,Income!$F:$F)</f>
        <v>#N/A</v>
      </c>
      <c r="E152" s="5">
        <f>SUMIF('Budget Lines'!$B:$B,"="&amp;'Revenue Accounts'!$A152,'Budget Lines'!$C:$C)</f>
        <v>0</v>
      </c>
      <c r="F152" s="4">
        <f>SUMIF(Commitments!$C:$C,"="&amp;'Revenue Accounts'!$A152,Commitments!$F:$F)</f>
        <v>0</v>
      </c>
      <c r="G152" s="4">
        <f>SUMIF('Budget Lines'!$B:$B,"="&amp;'Revenue Accounts'!$A152,'Budget Lines'!$G:$G)</f>
        <v>0</v>
      </c>
      <c r="H152" s="5" t="e">
        <f t="shared" si="6"/>
        <v>#N/A</v>
      </c>
      <c r="I152" s="4" t="e">
        <f t="shared" si="7"/>
        <v>#N/A</v>
      </c>
      <c r="J152" s="4" t="e">
        <f t="shared" si="8"/>
        <v>#N/A</v>
      </c>
    </row>
    <row r="153" spans="3:10" x14ac:dyDescent="0.2">
      <c r="C153" s="5">
        <f>SUMIF(Income!$C:$C,"="&amp;'Revenue Accounts'!$A153,Income!$D:$D)</f>
        <v>0</v>
      </c>
      <c r="D153" s="4" t="e">
        <f>SUMIF(Income!$C:$C,"="&amp;'Revenue Accounts'!$A153,Income!$F:$F)</f>
        <v>#N/A</v>
      </c>
      <c r="E153" s="5">
        <f>SUMIF('Budget Lines'!$B:$B,"="&amp;'Revenue Accounts'!$A153,'Budget Lines'!$C:$C)</f>
        <v>0</v>
      </c>
      <c r="F153" s="4">
        <f>SUMIF(Commitments!$C:$C,"="&amp;'Revenue Accounts'!$A153,Commitments!$F:$F)</f>
        <v>0</v>
      </c>
      <c r="G153" s="4">
        <f>SUMIF('Budget Lines'!$B:$B,"="&amp;'Revenue Accounts'!$A153,'Budget Lines'!$G:$G)</f>
        <v>0</v>
      </c>
      <c r="H153" s="5" t="e">
        <f t="shared" si="6"/>
        <v>#N/A</v>
      </c>
      <c r="I153" s="4" t="e">
        <f t="shared" si="7"/>
        <v>#N/A</v>
      </c>
      <c r="J153" s="4" t="e">
        <f t="shared" si="8"/>
        <v>#N/A</v>
      </c>
    </row>
    <row r="154" spans="3:10" x14ac:dyDescent="0.2">
      <c r="C154" s="5">
        <f>SUMIF(Income!$C:$C,"="&amp;'Revenue Accounts'!$A154,Income!$D:$D)</f>
        <v>0</v>
      </c>
      <c r="D154" s="4" t="e">
        <f>SUMIF(Income!$C:$C,"="&amp;'Revenue Accounts'!$A154,Income!$F:$F)</f>
        <v>#N/A</v>
      </c>
      <c r="E154" s="5">
        <f>SUMIF('Budget Lines'!$B:$B,"="&amp;'Revenue Accounts'!$A154,'Budget Lines'!$C:$C)</f>
        <v>0</v>
      </c>
      <c r="F154" s="4">
        <f>SUMIF(Commitments!$C:$C,"="&amp;'Revenue Accounts'!$A154,Commitments!$F:$F)</f>
        <v>0</v>
      </c>
      <c r="G154" s="4">
        <f>SUMIF('Budget Lines'!$B:$B,"="&amp;'Revenue Accounts'!$A154,'Budget Lines'!$G:$G)</f>
        <v>0</v>
      </c>
      <c r="H154" s="5" t="e">
        <f t="shared" si="6"/>
        <v>#N/A</v>
      </c>
      <c r="I154" s="4" t="e">
        <f t="shared" si="7"/>
        <v>#N/A</v>
      </c>
      <c r="J154" s="4" t="e">
        <f t="shared" si="8"/>
        <v>#N/A</v>
      </c>
    </row>
    <row r="155" spans="3:10" x14ac:dyDescent="0.2">
      <c r="C155" s="5">
        <f>SUMIF(Income!$C:$C,"="&amp;'Revenue Accounts'!$A155,Income!$D:$D)</f>
        <v>0</v>
      </c>
      <c r="D155" s="4" t="e">
        <f>SUMIF(Income!$C:$C,"="&amp;'Revenue Accounts'!$A155,Income!$F:$F)</f>
        <v>#N/A</v>
      </c>
      <c r="E155" s="5">
        <f>SUMIF('Budget Lines'!$B:$B,"="&amp;'Revenue Accounts'!$A155,'Budget Lines'!$C:$C)</f>
        <v>0</v>
      </c>
      <c r="F155" s="4">
        <f>SUMIF(Commitments!$C:$C,"="&amp;'Revenue Accounts'!$A155,Commitments!$F:$F)</f>
        <v>0</v>
      </c>
      <c r="G155" s="4">
        <f>SUMIF('Budget Lines'!$B:$B,"="&amp;'Revenue Accounts'!$A155,'Budget Lines'!$G:$G)</f>
        <v>0</v>
      </c>
      <c r="H155" s="5" t="e">
        <f t="shared" si="6"/>
        <v>#N/A</v>
      </c>
      <c r="I155" s="4" t="e">
        <f t="shared" si="7"/>
        <v>#N/A</v>
      </c>
      <c r="J155" s="4" t="e">
        <f t="shared" si="8"/>
        <v>#N/A</v>
      </c>
    </row>
    <row r="156" spans="3:10" x14ac:dyDescent="0.2">
      <c r="C156" s="5">
        <f>SUMIF(Income!$C:$C,"="&amp;'Revenue Accounts'!$A156,Income!$D:$D)</f>
        <v>0</v>
      </c>
      <c r="D156" s="4" t="e">
        <f>SUMIF(Income!$C:$C,"="&amp;'Revenue Accounts'!$A156,Income!$F:$F)</f>
        <v>#N/A</v>
      </c>
      <c r="E156" s="5">
        <f>SUMIF('Budget Lines'!$B:$B,"="&amp;'Revenue Accounts'!$A156,'Budget Lines'!$C:$C)</f>
        <v>0</v>
      </c>
      <c r="F156" s="4">
        <f>SUMIF(Commitments!$C:$C,"="&amp;'Revenue Accounts'!$A156,Commitments!$F:$F)</f>
        <v>0</v>
      </c>
      <c r="G156" s="4">
        <f>SUMIF('Budget Lines'!$B:$B,"="&amp;'Revenue Accounts'!$A156,'Budget Lines'!$G:$G)</f>
        <v>0</v>
      </c>
      <c r="H156" s="5" t="e">
        <f t="shared" si="6"/>
        <v>#N/A</v>
      </c>
      <c r="I156" s="4" t="e">
        <f t="shared" si="7"/>
        <v>#N/A</v>
      </c>
      <c r="J156" s="4" t="e">
        <f t="shared" si="8"/>
        <v>#N/A</v>
      </c>
    </row>
    <row r="157" spans="3:10" x14ac:dyDescent="0.2">
      <c r="C157" s="5">
        <f>SUMIF(Income!$C:$C,"="&amp;'Revenue Accounts'!$A157,Income!$D:$D)</f>
        <v>0</v>
      </c>
      <c r="D157" s="4" t="e">
        <f>SUMIF(Income!$C:$C,"="&amp;'Revenue Accounts'!$A157,Income!$F:$F)</f>
        <v>#N/A</v>
      </c>
      <c r="E157" s="5">
        <f>SUMIF('Budget Lines'!$B:$B,"="&amp;'Revenue Accounts'!$A157,'Budget Lines'!$C:$C)</f>
        <v>0</v>
      </c>
      <c r="F157" s="4">
        <f>SUMIF(Commitments!$C:$C,"="&amp;'Revenue Accounts'!$A157,Commitments!$F:$F)</f>
        <v>0</v>
      </c>
      <c r="G157" s="4">
        <f>SUMIF('Budget Lines'!$B:$B,"="&amp;'Revenue Accounts'!$A157,'Budget Lines'!$G:$G)</f>
        <v>0</v>
      </c>
      <c r="H157" s="5" t="e">
        <f t="shared" si="6"/>
        <v>#N/A</v>
      </c>
      <c r="I157" s="4" t="e">
        <f t="shared" si="7"/>
        <v>#N/A</v>
      </c>
      <c r="J157" s="4" t="e">
        <f t="shared" si="8"/>
        <v>#N/A</v>
      </c>
    </row>
    <row r="158" spans="3:10" x14ac:dyDescent="0.2">
      <c r="C158" s="5">
        <f>SUMIF(Income!$C:$C,"="&amp;'Revenue Accounts'!$A158,Income!$D:$D)</f>
        <v>0</v>
      </c>
      <c r="D158" s="4" t="e">
        <f>SUMIF(Income!$C:$C,"="&amp;'Revenue Accounts'!$A158,Income!$F:$F)</f>
        <v>#N/A</v>
      </c>
      <c r="E158" s="5">
        <f>SUMIF('Budget Lines'!$B:$B,"="&amp;'Revenue Accounts'!$A158,'Budget Lines'!$C:$C)</f>
        <v>0</v>
      </c>
      <c r="F158" s="4">
        <f>SUMIF(Commitments!$C:$C,"="&amp;'Revenue Accounts'!$A158,Commitments!$F:$F)</f>
        <v>0</v>
      </c>
      <c r="G158" s="4">
        <f>SUMIF('Budget Lines'!$B:$B,"="&amp;'Revenue Accounts'!$A158,'Budget Lines'!$G:$G)</f>
        <v>0</v>
      </c>
      <c r="H158" s="5" t="e">
        <f t="shared" si="6"/>
        <v>#N/A</v>
      </c>
      <c r="I158" s="4" t="e">
        <f t="shared" si="7"/>
        <v>#N/A</v>
      </c>
      <c r="J158" s="4" t="e">
        <f t="shared" si="8"/>
        <v>#N/A</v>
      </c>
    </row>
    <row r="159" spans="3:10" x14ac:dyDescent="0.2">
      <c r="C159" s="5">
        <f>SUMIF(Income!$C:$C,"="&amp;'Revenue Accounts'!$A159,Income!$D:$D)</f>
        <v>0</v>
      </c>
      <c r="D159" s="4" t="e">
        <f>SUMIF(Income!$C:$C,"="&amp;'Revenue Accounts'!$A159,Income!$F:$F)</f>
        <v>#N/A</v>
      </c>
      <c r="E159" s="5">
        <f>SUMIF('Budget Lines'!$B:$B,"="&amp;'Revenue Accounts'!$A159,'Budget Lines'!$C:$C)</f>
        <v>0</v>
      </c>
      <c r="F159" s="4">
        <f>SUMIF(Commitments!$C:$C,"="&amp;'Revenue Accounts'!$A159,Commitments!$F:$F)</f>
        <v>0</v>
      </c>
      <c r="G159" s="4">
        <f>SUMIF('Budget Lines'!$B:$B,"="&amp;'Revenue Accounts'!$A159,'Budget Lines'!$G:$G)</f>
        <v>0</v>
      </c>
      <c r="H159" s="5" t="e">
        <f t="shared" si="6"/>
        <v>#N/A</v>
      </c>
      <c r="I159" s="4" t="e">
        <f t="shared" si="7"/>
        <v>#N/A</v>
      </c>
      <c r="J159" s="4" t="e">
        <f t="shared" si="8"/>
        <v>#N/A</v>
      </c>
    </row>
    <row r="160" spans="3:10" x14ac:dyDescent="0.2">
      <c r="C160" s="5">
        <f>SUMIF(Income!$C:$C,"="&amp;'Revenue Accounts'!$A160,Income!$D:$D)</f>
        <v>0</v>
      </c>
      <c r="D160" s="4" t="e">
        <f>SUMIF(Income!$C:$C,"="&amp;'Revenue Accounts'!$A160,Income!$F:$F)</f>
        <v>#N/A</v>
      </c>
      <c r="E160" s="5">
        <f>SUMIF('Budget Lines'!$B:$B,"="&amp;'Revenue Accounts'!$A160,'Budget Lines'!$C:$C)</f>
        <v>0</v>
      </c>
      <c r="F160" s="4">
        <f>SUMIF(Commitments!$C:$C,"="&amp;'Revenue Accounts'!$A160,Commitments!$F:$F)</f>
        <v>0</v>
      </c>
      <c r="G160" s="4">
        <f>SUMIF('Budget Lines'!$B:$B,"="&amp;'Revenue Accounts'!$A160,'Budget Lines'!$G:$G)</f>
        <v>0</v>
      </c>
      <c r="H160" s="5" t="e">
        <f t="shared" si="6"/>
        <v>#N/A</v>
      </c>
      <c r="I160" s="4" t="e">
        <f t="shared" si="7"/>
        <v>#N/A</v>
      </c>
      <c r="J160" s="4" t="e">
        <f t="shared" si="8"/>
        <v>#N/A</v>
      </c>
    </row>
    <row r="161" spans="3:10" x14ac:dyDescent="0.2">
      <c r="C161" s="5">
        <f>SUMIF(Income!$C:$C,"="&amp;'Revenue Accounts'!$A161,Income!$D:$D)</f>
        <v>0</v>
      </c>
      <c r="D161" s="4" t="e">
        <f>SUMIF(Income!$C:$C,"="&amp;'Revenue Accounts'!$A161,Income!$F:$F)</f>
        <v>#N/A</v>
      </c>
      <c r="E161" s="5">
        <f>SUMIF('Budget Lines'!$B:$B,"="&amp;'Revenue Accounts'!$A161,'Budget Lines'!$C:$C)</f>
        <v>0</v>
      </c>
      <c r="F161" s="4">
        <f>SUMIF(Commitments!$C:$C,"="&amp;'Revenue Accounts'!$A161,Commitments!$F:$F)</f>
        <v>0</v>
      </c>
      <c r="G161" s="4">
        <f>SUMIF('Budget Lines'!$B:$B,"="&amp;'Revenue Accounts'!$A161,'Budget Lines'!$G:$G)</f>
        <v>0</v>
      </c>
      <c r="H161" s="5" t="e">
        <f t="shared" si="6"/>
        <v>#N/A</v>
      </c>
      <c r="I161" s="4" t="e">
        <f t="shared" si="7"/>
        <v>#N/A</v>
      </c>
      <c r="J161" s="4" t="e">
        <f t="shared" si="8"/>
        <v>#N/A</v>
      </c>
    </row>
    <row r="162" spans="3:10" x14ac:dyDescent="0.2">
      <c r="C162" s="5">
        <f>SUMIF(Income!$C:$C,"="&amp;'Revenue Accounts'!$A162,Income!$D:$D)</f>
        <v>0</v>
      </c>
      <c r="D162" s="4" t="e">
        <f>SUMIF(Income!$C:$C,"="&amp;'Revenue Accounts'!$A162,Income!$F:$F)</f>
        <v>#N/A</v>
      </c>
      <c r="E162" s="5">
        <f>SUMIF('Budget Lines'!$B:$B,"="&amp;'Revenue Accounts'!$A162,'Budget Lines'!$C:$C)</f>
        <v>0</v>
      </c>
      <c r="F162" s="4">
        <f>SUMIF(Commitments!$C:$C,"="&amp;'Revenue Accounts'!$A162,Commitments!$F:$F)</f>
        <v>0</v>
      </c>
      <c r="G162" s="4">
        <f>SUMIF('Budget Lines'!$B:$B,"="&amp;'Revenue Accounts'!$A162,'Budget Lines'!$G:$G)</f>
        <v>0</v>
      </c>
      <c r="H162" s="5" t="e">
        <f t="shared" si="6"/>
        <v>#N/A</v>
      </c>
      <c r="I162" s="4" t="e">
        <f t="shared" si="7"/>
        <v>#N/A</v>
      </c>
      <c r="J162" s="4" t="e">
        <f t="shared" si="8"/>
        <v>#N/A</v>
      </c>
    </row>
    <row r="163" spans="3:10" x14ac:dyDescent="0.2">
      <c r="C163" s="5">
        <f>SUMIF(Income!$C:$C,"="&amp;'Revenue Accounts'!$A163,Income!$D:$D)</f>
        <v>0</v>
      </c>
      <c r="D163" s="4" t="e">
        <f>SUMIF(Income!$C:$C,"="&amp;'Revenue Accounts'!$A163,Income!$F:$F)</f>
        <v>#N/A</v>
      </c>
      <c r="E163" s="5">
        <f>SUMIF('Budget Lines'!$B:$B,"="&amp;'Revenue Accounts'!$A163,'Budget Lines'!$C:$C)</f>
        <v>0</v>
      </c>
      <c r="F163" s="4">
        <f>SUMIF(Commitments!$C:$C,"="&amp;'Revenue Accounts'!$A163,Commitments!$F:$F)</f>
        <v>0</v>
      </c>
      <c r="G163" s="4">
        <f>SUMIF('Budget Lines'!$B:$B,"="&amp;'Revenue Accounts'!$A163,'Budget Lines'!$G:$G)</f>
        <v>0</v>
      </c>
      <c r="H163" s="5" t="e">
        <f t="shared" si="6"/>
        <v>#N/A</v>
      </c>
      <c r="I163" s="4" t="e">
        <f t="shared" si="7"/>
        <v>#N/A</v>
      </c>
      <c r="J163" s="4" t="e">
        <f t="shared" si="8"/>
        <v>#N/A</v>
      </c>
    </row>
    <row r="164" spans="3:10" x14ac:dyDescent="0.2">
      <c r="C164" s="5">
        <f>SUMIF(Income!$C:$C,"="&amp;'Revenue Accounts'!$A164,Income!$D:$D)</f>
        <v>0</v>
      </c>
      <c r="D164" s="4" t="e">
        <f>SUMIF(Income!$C:$C,"="&amp;'Revenue Accounts'!$A164,Income!$F:$F)</f>
        <v>#N/A</v>
      </c>
      <c r="E164" s="5">
        <f>SUMIF('Budget Lines'!$B:$B,"="&amp;'Revenue Accounts'!$A164,'Budget Lines'!$C:$C)</f>
        <v>0</v>
      </c>
      <c r="F164" s="4">
        <f>SUMIF(Commitments!$C:$C,"="&amp;'Revenue Accounts'!$A164,Commitments!$F:$F)</f>
        <v>0</v>
      </c>
      <c r="G164" s="4">
        <f>SUMIF('Budget Lines'!$B:$B,"="&amp;'Revenue Accounts'!$A164,'Budget Lines'!$G:$G)</f>
        <v>0</v>
      </c>
      <c r="H164" s="5" t="e">
        <f t="shared" si="6"/>
        <v>#N/A</v>
      </c>
      <c r="I164" s="4" t="e">
        <f t="shared" si="7"/>
        <v>#N/A</v>
      </c>
      <c r="J164" s="4" t="e">
        <f t="shared" si="8"/>
        <v>#N/A</v>
      </c>
    </row>
    <row r="165" spans="3:10" x14ac:dyDescent="0.2">
      <c r="C165" s="5">
        <f>SUMIF(Income!$C:$C,"="&amp;'Revenue Accounts'!$A165,Income!$D:$D)</f>
        <v>0</v>
      </c>
      <c r="D165" s="4" t="e">
        <f>SUMIF(Income!$C:$C,"="&amp;'Revenue Accounts'!$A165,Income!$F:$F)</f>
        <v>#N/A</v>
      </c>
      <c r="E165" s="5">
        <f>SUMIF('Budget Lines'!$B:$B,"="&amp;'Revenue Accounts'!$A165,'Budget Lines'!$C:$C)</f>
        <v>0</v>
      </c>
      <c r="F165" s="4">
        <f>SUMIF(Commitments!$C:$C,"="&amp;'Revenue Accounts'!$A165,Commitments!$F:$F)</f>
        <v>0</v>
      </c>
      <c r="G165" s="4">
        <f>SUMIF('Budget Lines'!$B:$B,"="&amp;'Revenue Accounts'!$A165,'Budget Lines'!$G:$G)</f>
        <v>0</v>
      </c>
      <c r="H165" s="5" t="e">
        <f t="shared" si="6"/>
        <v>#N/A</v>
      </c>
      <c r="I165" s="4" t="e">
        <f t="shared" si="7"/>
        <v>#N/A</v>
      </c>
      <c r="J165" s="4" t="e">
        <f t="shared" si="8"/>
        <v>#N/A</v>
      </c>
    </row>
    <row r="166" spans="3:10" x14ac:dyDescent="0.2">
      <c r="C166" s="5">
        <f>SUMIF(Income!$C:$C,"="&amp;'Revenue Accounts'!$A166,Income!$D:$D)</f>
        <v>0</v>
      </c>
      <c r="D166" s="4" t="e">
        <f>SUMIF(Income!$C:$C,"="&amp;'Revenue Accounts'!$A166,Income!$F:$F)</f>
        <v>#N/A</v>
      </c>
      <c r="E166" s="5">
        <f>SUMIF('Budget Lines'!$B:$B,"="&amp;'Revenue Accounts'!$A166,'Budget Lines'!$C:$C)</f>
        <v>0</v>
      </c>
      <c r="F166" s="4">
        <f>SUMIF(Commitments!$C:$C,"="&amp;'Revenue Accounts'!$A166,Commitments!$F:$F)</f>
        <v>0</v>
      </c>
      <c r="G166" s="4">
        <f>SUMIF('Budget Lines'!$B:$B,"="&amp;'Revenue Accounts'!$A166,'Budget Lines'!$G:$G)</f>
        <v>0</v>
      </c>
      <c r="H166" s="5" t="e">
        <f t="shared" si="6"/>
        <v>#N/A</v>
      </c>
      <c r="I166" s="4" t="e">
        <f t="shared" si="7"/>
        <v>#N/A</v>
      </c>
      <c r="J166" s="4" t="e">
        <f t="shared" si="8"/>
        <v>#N/A</v>
      </c>
    </row>
    <row r="167" spans="3:10" x14ac:dyDescent="0.2">
      <c r="C167" s="5">
        <f>SUMIF(Income!$C:$C,"="&amp;'Revenue Accounts'!$A167,Income!$D:$D)</f>
        <v>0</v>
      </c>
      <c r="D167" s="4" t="e">
        <f>SUMIF(Income!$C:$C,"="&amp;'Revenue Accounts'!$A167,Income!$F:$F)</f>
        <v>#N/A</v>
      </c>
      <c r="E167" s="5">
        <f>SUMIF('Budget Lines'!$B:$B,"="&amp;'Revenue Accounts'!$A167,'Budget Lines'!$C:$C)</f>
        <v>0</v>
      </c>
      <c r="F167" s="4">
        <f>SUMIF(Commitments!$C:$C,"="&amp;'Revenue Accounts'!$A167,Commitments!$F:$F)</f>
        <v>0</v>
      </c>
      <c r="G167" s="4">
        <f>SUMIF('Budget Lines'!$B:$B,"="&amp;'Revenue Accounts'!$A167,'Budget Lines'!$G:$G)</f>
        <v>0</v>
      </c>
      <c r="H167" s="5" t="e">
        <f t="shared" si="6"/>
        <v>#N/A</v>
      </c>
      <c r="I167" s="4" t="e">
        <f t="shared" si="7"/>
        <v>#N/A</v>
      </c>
      <c r="J167" s="4" t="e">
        <f t="shared" si="8"/>
        <v>#N/A</v>
      </c>
    </row>
    <row r="168" spans="3:10" x14ac:dyDescent="0.2">
      <c r="C168" s="5">
        <f>SUMIF(Income!$C:$C,"="&amp;'Revenue Accounts'!$A168,Income!$D:$D)</f>
        <v>0</v>
      </c>
      <c r="D168" s="4" t="e">
        <f>SUMIF(Income!$C:$C,"="&amp;'Revenue Accounts'!$A168,Income!$F:$F)</f>
        <v>#N/A</v>
      </c>
      <c r="E168" s="5">
        <f>SUMIF('Budget Lines'!$B:$B,"="&amp;'Revenue Accounts'!$A168,'Budget Lines'!$C:$C)</f>
        <v>0</v>
      </c>
      <c r="F168" s="4">
        <f>SUMIF(Commitments!$C:$C,"="&amp;'Revenue Accounts'!$A168,Commitments!$F:$F)</f>
        <v>0</v>
      </c>
      <c r="G168" s="4">
        <f>SUMIF('Budget Lines'!$B:$B,"="&amp;'Revenue Accounts'!$A168,'Budget Lines'!$G:$G)</f>
        <v>0</v>
      </c>
      <c r="H168" s="5" t="e">
        <f t="shared" si="6"/>
        <v>#N/A</v>
      </c>
      <c r="I168" s="4" t="e">
        <f t="shared" si="7"/>
        <v>#N/A</v>
      </c>
      <c r="J168" s="4" t="e">
        <f t="shared" si="8"/>
        <v>#N/A</v>
      </c>
    </row>
    <row r="169" spans="3:10" x14ac:dyDescent="0.2">
      <c r="C169" s="5">
        <f>SUMIF(Income!$C:$C,"="&amp;'Revenue Accounts'!$A169,Income!$D:$D)</f>
        <v>0</v>
      </c>
      <c r="D169" s="4" t="e">
        <f>SUMIF(Income!$C:$C,"="&amp;'Revenue Accounts'!$A169,Income!$F:$F)</f>
        <v>#N/A</v>
      </c>
      <c r="E169" s="5">
        <f>SUMIF('Budget Lines'!$B:$B,"="&amp;'Revenue Accounts'!$A169,'Budget Lines'!$C:$C)</f>
        <v>0</v>
      </c>
      <c r="F169" s="4">
        <f>SUMIF(Commitments!$C:$C,"="&amp;'Revenue Accounts'!$A169,Commitments!$F:$F)</f>
        <v>0</v>
      </c>
      <c r="G169" s="4">
        <f>SUMIF('Budget Lines'!$B:$B,"="&amp;'Revenue Accounts'!$A169,'Budget Lines'!$G:$G)</f>
        <v>0</v>
      </c>
      <c r="H169" s="5" t="e">
        <f t="shared" si="6"/>
        <v>#N/A</v>
      </c>
      <c r="I169" s="4" t="e">
        <f t="shared" si="7"/>
        <v>#N/A</v>
      </c>
      <c r="J169" s="4" t="e">
        <f t="shared" si="8"/>
        <v>#N/A</v>
      </c>
    </row>
    <row r="170" spans="3:10" x14ac:dyDescent="0.2">
      <c r="C170" s="5">
        <f>SUMIF(Income!$C:$C,"="&amp;'Revenue Accounts'!$A170,Income!$D:$D)</f>
        <v>0</v>
      </c>
      <c r="D170" s="4" t="e">
        <f>SUMIF(Income!$C:$C,"="&amp;'Revenue Accounts'!$A170,Income!$F:$F)</f>
        <v>#N/A</v>
      </c>
      <c r="E170" s="5">
        <f>SUMIF('Budget Lines'!$B:$B,"="&amp;'Revenue Accounts'!$A170,'Budget Lines'!$C:$C)</f>
        <v>0</v>
      </c>
      <c r="F170" s="4">
        <f>SUMIF(Commitments!$C:$C,"="&amp;'Revenue Accounts'!$A170,Commitments!$F:$F)</f>
        <v>0</v>
      </c>
      <c r="G170" s="4">
        <f>SUMIF('Budget Lines'!$B:$B,"="&amp;'Revenue Accounts'!$A170,'Budget Lines'!$G:$G)</f>
        <v>0</v>
      </c>
      <c r="H170" s="5" t="e">
        <f t="shared" si="6"/>
        <v>#N/A</v>
      </c>
      <c r="I170" s="4" t="e">
        <f t="shared" si="7"/>
        <v>#N/A</v>
      </c>
      <c r="J170" s="4" t="e">
        <f t="shared" si="8"/>
        <v>#N/A</v>
      </c>
    </row>
    <row r="171" spans="3:10" x14ac:dyDescent="0.2">
      <c r="C171" s="5">
        <f>SUMIF(Income!$C:$C,"="&amp;'Revenue Accounts'!$A171,Income!$D:$D)</f>
        <v>0</v>
      </c>
      <c r="D171" s="4" t="e">
        <f>SUMIF(Income!$C:$C,"="&amp;'Revenue Accounts'!$A171,Income!$F:$F)</f>
        <v>#N/A</v>
      </c>
      <c r="E171" s="5">
        <f>SUMIF('Budget Lines'!$B:$B,"="&amp;'Revenue Accounts'!$A171,'Budget Lines'!$C:$C)</f>
        <v>0</v>
      </c>
      <c r="F171" s="4">
        <f>SUMIF(Commitments!$C:$C,"="&amp;'Revenue Accounts'!$A171,Commitments!$F:$F)</f>
        <v>0</v>
      </c>
      <c r="G171" s="4">
        <f>SUMIF('Budget Lines'!$B:$B,"="&amp;'Revenue Accounts'!$A171,'Budget Lines'!$G:$G)</f>
        <v>0</v>
      </c>
      <c r="H171" s="5" t="e">
        <f t="shared" si="6"/>
        <v>#N/A</v>
      </c>
      <c r="I171" s="4" t="e">
        <f t="shared" si="7"/>
        <v>#N/A</v>
      </c>
      <c r="J171" s="4" t="e">
        <f t="shared" si="8"/>
        <v>#N/A</v>
      </c>
    </row>
    <row r="172" spans="3:10" x14ac:dyDescent="0.2">
      <c r="C172" s="5">
        <f>SUMIF(Income!$C:$C,"="&amp;'Revenue Accounts'!$A172,Income!$D:$D)</f>
        <v>0</v>
      </c>
      <c r="D172" s="4" t="e">
        <f>SUMIF(Income!$C:$C,"="&amp;'Revenue Accounts'!$A172,Income!$F:$F)</f>
        <v>#N/A</v>
      </c>
      <c r="E172" s="5">
        <f>SUMIF('Budget Lines'!$B:$B,"="&amp;'Revenue Accounts'!$A172,'Budget Lines'!$C:$C)</f>
        <v>0</v>
      </c>
      <c r="F172" s="4">
        <f>SUMIF(Commitments!$C:$C,"="&amp;'Revenue Accounts'!$A172,Commitments!$F:$F)</f>
        <v>0</v>
      </c>
      <c r="G172" s="4">
        <f>SUMIF('Budget Lines'!$B:$B,"="&amp;'Revenue Accounts'!$A172,'Budget Lines'!$G:$G)</f>
        <v>0</v>
      </c>
      <c r="H172" s="5" t="e">
        <f t="shared" si="6"/>
        <v>#N/A</v>
      </c>
      <c r="I172" s="4" t="e">
        <f t="shared" si="7"/>
        <v>#N/A</v>
      </c>
      <c r="J172" s="4" t="e">
        <f t="shared" si="8"/>
        <v>#N/A</v>
      </c>
    </row>
    <row r="173" spans="3:10" x14ac:dyDescent="0.2">
      <c r="C173" s="5">
        <f>SUMIF(Income!$C:$C,"="&amp;'Revenue Accounts'!$A173,Income!$D:$D)</f>
        <v>0</v>
      </c>
      <c r="D173" s="4" t="e">
        <f>SUMIF(Income!$C:$C,"="&amp;'Revenue Accounts'!$A173,Income!$F:$F)</f>
        <v>#N/A</v>
      </c>
      <c r="E173" s="5">
        <f>SUMIF('Budget Lines'!$B:$B,"="&amp;'Revenue Accounts'!$A173,'Budget Lines'!$C:$C)</f>
        <v>0</v>
      </c>
      <c r="F173" s="4">
        <f>SUMIF(Commitments!$C:$C,"="&amp;'Revenue Accounts'!$A173,Commitments!$F:$F)</f>
        <v>0</v>
      </c>
      <c r="G173" s="4">
        <f>SUMIF('Budget Lines'!$B:$B,"="&amp;'Revenue Accounts'!$A173,'Budget Lines'!$G:$G)</f>
        <v>0</v>
      </c>
      <c r="H173" s="5" t="e">
        <f t="shared" si="6"/>
        <v>#N/A</v>
      </c>
      <c r="I173" s="4" t="e">
        <f t="shared" si="7"/>
        <v>#N/A</v>
      </c>
      <c r="J173" s="4" t="e">
        <f t="shared" si="8"/>
        <v>#N/A</v>
      </c>
    </row>
    <row r="174" spans="3:10" x14ac:dyDescent="0.2">
      <c r="C174" s="5">
        <f>SUMIF(Income!$C:$C,"="&amp;'Revenue Accounts'!$A174,Income!$D:$D)</f>
        <v>0</v>
      </c>
      <c r="D174" s="4" t="e">
        <f>SUMIF(Income!$C:$C,"="&amp;'Revenue Accounts'!$A174,Income!$F:$F)</f>
        <v>#N/A</v>
      </c>
      <c r="E174" s="5">
        <f>SUMIF('Budget Lines'!$B:$B,"="&amp;'Revenue Accounts'!$A174,'Budget Lines'!$C:$C)</f>
        <v>0</v>
      </c>
      <c r="F174" s="4">
        <f>SUMIF(Commitments!$C:$C,"="&amp;'Revenue Accounts'!$A174,Commitments!$F:$F)</f>
        <v>0</v>
      </c>
      <c r="G174" s="4">
        <f>SUMIF('Budget Lines'!$B:$B,"="&amp;'Revenue Accounts'!$A174,'Budget Lines'!$G:$G)</f>
        <v>0</v>
      </c>
      <c r="H174" s="5" t="e">
        <f t="shared" si="6"/>
        <v>#N/A</v>
      </c>
      <c r="I174" s="4" t="e">
        <f t="shared" si="7"/>
        <v>#N/A</v>
      </c>
      <c r="J174" s="4" t="e">
        <f t="shared" si="8"/>
        <v>#N/A</v>
      </c>
    </row>
    <row r="175" spans="3:10" x14ac:dyDescent="0.2">
      <c r="C175" s="5">
        <f>SUMIF(Income!$C:$C,"="&amp;'Revenue Accounts'!$A175,Income!$D:$D)</f>
        <v>0</v>
      </c>
      <c r="D175" s="4" t="e">
        <f>SUMIF(Income!$C:$C,"="&amp;'Revenue Accounts'!$A175,Income!$F:$F)</f>
        <v>#N/A</v>
      </c>
      <c r="E175" s="5">
        <f>SUMIF('Budget Lines'!$B:$B,"="&amp;'Revenue Accounts'!$A175,'Budget Lines'!$C:$C)</f>
        <v>0</v>
      </c>
      <c r="F175" s="4">
        <f>SUMIF(Commitments!$C:$C,"="&amp;'Revenue Accounts'!$A175,Commitments!$F:$F)</f>
        <v>0</v>
      </c>
      <c r="G175" s="4">
        <f>SUMIF('Budget Lines'!$B:$B,"="&amp;'Revenue Accounts'!$A175,'Budget Lines'!$G:$G)</f>
        <v>0</v>
      </c>
      <c r="H175" s="5" t="e">
        <f t="shared" si="6"/>
        <v>#N/A</v>
      </c>
      <c r="I175" s="4" t="e">
        <f t="shared" si="7"/>
        <v>#N/A</v>
      </c>
      <c r="J175" s="4" t="e">
        <f t="shared" si="8"/>
        <v>#N/A</v>
      </c>
    </row>
    <row r="176" spans="3:10" x14ac:dyDescent="0.2">
      <c r="C176" s="5">
        <f>SUMIF(Income!$C:$C,"="&amp;'Revenue Accounts'!$A176,Income!$D:$D)</f>
        <v>0</v>
      </c>
      <c r="D176" s="4" t="e">
        <f>SUMIF(Income!$C:$C,"="&amp;'Revenue Accounts'!$A176,Income!$F:$F)</f>
        <v>#N/A</v>
      </c>
      <c r="E176" s="5">
        <f>SUMIF('Budget Lines'!$B:$B,"="&amp;'Revenue Accounts'!$A176,'Budget Lines'!$C:$C)</f>
        <v>0</v>
      </c>
      <c r="F176" s="4">
        <f>SUMIF(Commitments!$C:$C,"="&amp;'Revenue Accounts'!$A176,Commitments!$F:$F)</f>
        <v>0</v>
      </c>
      <c r="G176" s="4">
        <f>SUMIF('Budget Lines'!$B:$B,"="&amp;'Revenue Accounts'!$A176,'Budget Lines'!$G:$G)</f>
        <v>0</v>
      </c>
      <c r="H176" s="5" t="e">
        <f t="shared" si="6"/>
        <v>#N/A</v>
      </c>
      <c r="I176" s="4" t="e">
        <f t="shared" si="7"/>
        <v>#N/A</v>
      </c>
      <c r="J176" s="4" t="e">
        <f t="shared" si="8"/>
        <v>#N/A</v>
      </c>
    </row>
    <row r="177" spans="3:10" x14ac:dyDescent="0.2">
      <c r="C177" s="5">
        <f>SUMIF(Income!$C:$C,"="&amp;'Revenue Accounts'!$A177,Income!$D:$D)</f>
        <v>0</v>
      </c>
      <c r="D177" s="4" t="e">
        <f>SUMIF(Income!$C:$C,"="&amp;'Revenue Accounts'!$A177,Income!$F:$F)</f>
        <v>#N/A</v>
      </c>
      <c r="E177" s="5">
        <f>SUMIF('Budget Lines'!$B:$B,"="&amp;'Revenue Accounts'!$A177,'Budget Lines'!$C:$C)</f>
        <v>0</v>
      </c>
      <c r="F177" s="4">
        <f>SUMIF(Commitments!$C:$C,"="&amp;'Revenue Accounts'!$A177,Commitments!$F:$F)</f>
        <v>0</v>
      </c>
      <c r="G177" s="4">
        <f>SUMIF('Budget Lines'!$B:$B,"="&amp;'Revenue Accounts'!$A177,'Budget Lines'!$G:$G)</f>
        <v>0</v>
      </c>
      <c r="H177" s="5" t="e">
        <f t="shared" si="6"/>
        <v>#N/A</v>
      </c>
      <c r="I177" s="4" t="e">
        <f t="shared" si="7"/>
        <v>#N/A</v>
      </c>
      <c r="J177" s="4" t="e">
        <f t="shared" si="8"/>
        <v>#N/A</v>
      </c>
    </row>
    <row r="178" spans="3:10" x14ac:dyDescent="0.2">
      <c r="C178" s="5">
        <f>SUMIF(Income!$C:$C,"="&amp;'Revenue Accounts'!$A178,Income!$D:$D)</f>
        <v>0</v>
      </c>
      <c r="D178" s="4" t="e">
        <f>SUMIF(Income!$C:$C,"="&amp;'Revenue Accounts'!$A178,Income!$F:$F)</f>
        <v>#N/A</v>
      </c>
      <c r="E178" s="5">
        <f>SUMIF('Budget Lines'!$B:$B,"="&amp;'Revenue Accounts'!$A178,'Budget Lines'!$C:$C)</f>
        <v>0</v>
      </c>
      <c r="F178" s="4">
        <f>SUMIF(Commitments!$C:$C,"="&amp;'Revenue Accounts'!$A178,Commitments!$F:$F)</f>
        <v>0</v>
      </c>
      <c r="G178" s="4">
        <f>SUMIF('Budget Lines'!$B:$B,"="&amp;'Revenue Accounts'!$A178,'Budget Lines'!$G:$G)</f>
        <v>0</v>
      </c>
      <c r="H178" s="5" t="e">
        <f t="shared" si="6"/>
        <v>#N/A</v>
      </c>
      <c r="I178" s="4" t="e">
        <f t="shared" si="7"/>
        <v>#N/A</v>
      </c>
      <c r="J178" s="4" t="e">
        <f t="shared" si="8"/>
        <v>#N/A</v>
      </c>
    </row>
    <row r="179" spans="3:10" x14ac:dyDescent="0.2">
      <c r="C179" s="5">
        <f>SUMIF(Income!$C:$C,"="&amp;'Revenue Accounts'!$A179,Income!$D:$D)</f>
        <v>0</v>
      </c>
      <c r="D179" s="4" t="e">
        <f>SUMIF(Income!$C:$C,"="&amp;'Revenue Accounts'!$A179,Income!$F:$F)</f>
        <v>#N/A</v>
      </c>
      <c r="E179" s="5">
        <f>SUMIF('Budget Lines'!$B:$B,"="&amp;'Revenue Accounts'!$A179,'Budget Lines'!$C:$C)</f>
        <v>0</v>
      </c>
      <c r="F179" s="4">
        <f>SUMIF(Commitments!$C:$C,"="&amp;'Revenue Accounts'!$A179,Commitments!$F:$F)</f>
        <v>0</v>
      </c>
      <c r="G179" s="4">
        <f>SUMIF('Budget Lines'!$B:$B,"="&amp;'Revenue Accounts'!$A179,'Budget Lines'!$G:$G)</f>
        <v>0</v>
      </c>
      <c r="H179" s="5" t="e">
        <f t="shared" si="6"/>
        <v>#N/A</v>
      </c>
      <c r="I179" s="4" t="e">
        <f t="shared" si="7"/>
        <v>#N/A</v>
      </c>
      <c r="J179" s="4" t="e">
        <f t="shared" si="8"/>
        <v>#N/A</v>
      </c>
    </row>
    <row r="180" spans="3:10" x14ac:dyDescent="0.2">
      <c r="C180" s="5">
        <f>SUMIF(Income!$C:$C,"="&amp;'Revenue Accounts'!$A180,Income!$D:$D)</f>
        <v>0</v>
      </c>
      <c r="D180" s="4" t="e">
        <f>SUMIF(Income!$C:$C,"="&amp;'Revenue Accounts'!$A180,Income!$F:$F)</f>
        <v>#N/A</v>
      </c>
      <c r="E180" s="5">
        <f>SUMIF('Budget Lines'!$B:$B,"="&amp;'Revenue Accounts'!$A180,'Budget Lines'!$C:$C)</f>
        <v>0</v>
      </c>
      <c r="F180" s="4">
        <f>SUMIF(Commitments!$C:$C,"="&amp;'Revenue Accounts'!$A180,Commitments!$F:$F)</f>
        <v>0</v>
      </c>
      <c r="G180" s="4">
        <f>SUMIF('Budget Lines'!$B:$B,"="&amp;'Revenue Accounts'!$A180,'Budget Lines'!$G:$G)</f>
        <v>0</v>
      </c>
      <c r="H180" s="5" t="e">
        <f t="shared" si="6"/>
        <v>#N/A</v>
      </c>
      <c r="I180" s="4" t="e">
        <f t="shared" si="7"/>
        <v>#N/A</v>
      </c>
      <c r="J180" s="4" t="e">
        <f t="shared" si="8"/>
        <v>#N/A</v>
      </c>
    </row>
    <row r="181" spans="3:10" x14ac:dyDescent="0.2">
      <c r="C181" s="5">
        <f>SUMIF(Income!$C:$C,"="&amp;'Revenue Accounts'!$A181,Income!$D:$D)</f>
        <v>0</v>
      </c>
      <c r="D181" s="4" t="e">
        <f>SUMIF(Income!$C:$C,"="&amp;'Revenue Accounts'!$A181,Income!$F:$F)</f>
        <v>#N/A</v>
      </c>
      <c r="E181" s="5">
        <f>SUMIF('Budget Lines'!$B:$B,"="&amp;'Revenue Accounts'!$A181,'Budget Lines'!$C:$C)</f>
        <v>0</v>
      </c>
      <c r="F181" s="4">
        <f>SUMIF(Commitments!$C:$C,"="&amp;'Revenue Accounts'!$A181,Commitments!$F:$F)</f>
        <v>0</v>
      </c>
      <c r="G181" s="4">
        <f>SUMIF('Budget Lines'!$B:$B,"="&amp;'Revenue Accounts'!$A181,'Budget Lines'!$G:$G)</f>
        <v>0</v>
      </c>
      <c r="H181" s="5" t="e">
        <f t="shared" si="6"/>
        <v>#N/A</v>
      </c>
      <c r="I181" s="4" t="e">
        <f t="shared" si="7"/>
        <v>#N/A</v>
      </c>
      <c r="J181" s="4" t="e">
        <f t="shared" si="8"/>
        <v>#N/A</v>
      </c>
    </row>
    <row r="182" spans="3:10" x14ac:dyDescent="0.2">
      <c r="C182" s="5">
        <f>SUMIF(Income!$C:$C,"="&amp;'Revenue Accounts'!$A182,Income!$D:$D)</f>
        <v>0</v>
      </c>
      <c r="D182" s="4" t="e">
        <f>SUMIF(Income!$C:$C,"="&amp;'Revenue Accounts'!$A182,Income!$F:$F)</f>
        <v>#N/A</v>
      </c>
      <c r="E182" s="5">
        <f>SUMIF('Budget Lines'!$B:$B,"="&amp;'Revenue Accounts'!$A182,'Budget Lines'!$C:$C)</f>
        <v>0</v>
      </c>
      <c r="F182" s="4">
        <f>SUMIF(Commitments!$C:$C,"="&amp;'Revenue Accounts'!$A182,Commitments!$F:$F)</f>
        <v>0</v>
      </c>
      <c r="G182" s="4">
        <f>SUMIF('Budget Lines'!$B:$B,"="&amp;'Revenue Accounts'!$A182,'Budget Lines'!$G:$G)</f>
        <v>0</v>
      </c>
      <c r="H182" s="5" t="e">
        <f t="shared" si="6"/>
        <v>#N/A</v>
      </c>
      <c r="I182" s="4" t="e">
        <f t="shared" si="7"/>
        <v>#N/A</v>
      </c>
      <c r="J182" s="4" t="e">
        <f t="shared" si="8"/>
        <v>#N/A</v>
      </c>
    </row>
    <row r="183" spans="3:10" x14ac:dyDescent="0.2">
      <c r="C183" s="5">
        <f>SUMIF(Income!$C:$C,"="&amp;'Revenue Accounts'!$A183,Income!$D:$D)</f>
        <v>0</v>
      </c>
      <c r="D183" s="4" t="e">
        <f>SUMIF(Income!$C:$C,"="&amp;'Revenue Accounts'!$A183,Income!$F:$F)</f>
        <v>#N/A</v>
      </c>
      <c r="E183" s="5">
        <f>SUMIF('Budget Lines'!$B:$B,"="&amp;'Revenue Accounts'!$A183,'Budget Lines'!$C:$C)</f>
        <v>0</v>
      </c>
      <c r="F183" s="4">
        <f>SUMIF(Commitments!$C:$C,"="&amp;'Revenue Accounts'!$A183,Commitments!$F:$F)</f>
        <v>0</v>
      </c>
      <c r="G183" s="4">
        <f>SUMIF('Budget Lines'!$B:$B,"="&amp;'Revenue Accounts'!$A183,'Budget Lines'!$G:$G)</f>
        <v>0</v>
      </c>
      <c r="H183" s="5" t="e">
        <f t="shared" si="6"/>
        <v>#N/A</v>
      </c>
      <c r="I183" s="4" t="e">
        <f t="shared" si="7"/>
        <v>#N/A</v>
      </c>
      <c r="J183" s="4" t="e">
        <f t="shared" si="8"/>
        <v>#N/A</v>
      </c>
    </row>
    <row r="184" spans="3:10" x14ac:dyDescent="0.2">
      <c r="C184" s="5">
        <f>SUMIF(Income!$C:$C,"="&amp;'Revenue Accounts'!$A184,Income!$D:$D)</f>
        <v>0</v>
      </c>
      <c r="D184" s="4" t="e">
        <f>SUMIF(Income!$C:$C,"="&amp;'Revenue Accounts'!$A184,Income!$F:$F)</f>
        <v>#N/A</v>
      </c>
      <c r="E184" s="5">
        <f>SUMIF('Budget Lines'!$B:$B,"="&amp;'Revenue Accounts'!$A184,'Budget Lines'!$C:$C)</f>
        <v>0</v>
      </c>
      <c r="F184" s="4">
        <f>SUMIF(Commitments!$C:$C,"="&amp;'Revenue Accounts'!$A184,Commitments!$F:$F)</f>
        <v>0</v>
      </c>
      <c r="G184" s="4">
        <f>SUMIF('Budget Lines'!$B:$B,"="&amp;'Revenue Accounts'!$A184,'Budget Lines'!$G:$G)</f>
        <v>0</v>
      </c>
      <c r="H184" s="5" t="e">
        <f t="shared" si="6"/>
        <v>#N/A</v>
      </c>
      <c r="I184" s="4" t="e">
        <f t="shared" si="7"/>
        <v>#N/A</v>
      </c>
      <c r="J184" s="4" t="e">
        <f t="shared" si="8"/>
        <v>#N/A</v>
      </c>
    </row>
    <row r="185" spans="3:10" x14ac:dyDescent="0.2">
      <c r="C185" s="5">
        <f>SUMIF(Income!$C:$C,"="&amp;'Revenue Accounts'!$A185,Income!$D:$D)</f>
        <v>0</v>
      </c>
      <c r="D185" s="4" t="e">
        <f>SUMIF(Income!$C:$C,"="&amp;'Revenue Accounts'!$A185,Income!$F:$F)</f>
        <v>#N/A</v>
      </c>
      <c r="E185" s="5">
        <f>SUMIF('Budget Lines'!$B:$B,"="&amp;'Revenue Accounts'!$A185,'Budget Lines'!$C:$C)</f>
        <v>0</v>
      </c>
      <c r="F185" s="4">
        <f>SUMIF(Commitments!$C:$C,"="&amp;'Revenue Accounts'!$A185,Commitments!$F:$F)</f>
        <v>0</v>
      </c>
      <c r="G185" s="4">
        <f>SUMIF('Budget Lines'!$B:$B,"="&amp;'Revenue Accounts'!$A185,'Budget Lines'!$G:$G)</f>
        <v>0</v>
      </c>
      <c r="H185" s="5" t="e">
        <f t="shared" si="6"/>
        <v>#N/A</v>
      </c>
      <c r="I185" s="4" t="e">
        <f t="shared" si="7"/>
        <v>#N/A</v>
      </c>
      <c r="J185" s="4" t="e">
        <f t="shared" si="8"/>
        <v>#N/A</v>
      </c>
    </row>
    <row r="186" spans="3:10" x14ac:dyDescent="0.2">
      <c r="C186" s="5">
        <f>SUMIF(Income!$C:$C,"="&amp;'Revenue Accounts'!$A186,Income!$D:$D)</f>
        <v>0</v>
      </c>
      <c r="D186" s="4" t="e">
        <f>SUMIF(Income!$C:$C,"="&amp;'Revenue Accounts'!$A186,Income!$F:$F)</f>
        <v>#N/A</v>
      </c>
      <c r="E186" s="5">
        <f>SUMIF('Budget Lines'!$B:$B,"="&amp;'Revenue Accounts'!$A186,'Budget Lines'!$C:$C)</f>
        <v>0</v>
      </c>
      <c r="F186" s="4">
        <f>SUMIF(Commitments!$C:$C,"="&amp;'Revenue Accounts'!$A186,Commitments!$F:$F)</f>
        <v>0</v>
      </c>
      <c r="G186" s="4">
        <f>SUMIF('Budget Lines'!$B:$B,"="&amp;'Revenue Accounts'!$A186,'Budget Lines'!$G:$G)</f>
        <v>0</v>
      </c>
      <c r="H186" s="5" t="e">
        <f t="shared" si="6"/>
        <v>#N/A</v>
      </c>
      <c r="I186" s="4" t="e">
        <f t="shared" si="7"/>
        <v>#N/A</v>
      </c>
      <c r="J186" s="4" t="e">
        <f t="shared" si="8"/>
        <v>#N/A</v>
      </c>
    </row>
    <row r="187" spans="3:10" x14ac:dyDescent="0.2">
      <c r="C187" s="5">
        <f>SUMIF(Income!$C:$C,"="&amp;'Revenue Accounts'!$A187,Income!$D:$D)</f>
        <v>0</v>
      </c>
      <c r="D187" s="4" t="e">
        <f>SUMIF(Income!$C:$C,"="&amp;'Revenue Accounts'!$A187,Income!$F:$F)</f>
        <v>#N/A</v>
      </c>
      <c r="E187" s="5">
        <f>SUMIF('Budget Lines'!$B:$B,"="&amp;'Revenue Accounts'!$A187,'Budget Lines'!$C:$C)</f>
        <v>0</v>
      </c>
      <c r="F187" s="4">
        <f>SUMIF(Commitments!$C:$C,"="&amp;'Revenue Accounts'!$A187,Commitments!$F:$F)</f>
        <v>0</v>
      </c>
      <c r="G187" s="4">
        <f>SUMIF('Budget Lines'!$B:$B,"="&amp;'Revenue Accounts'!$A187,'Budget Lines'!$G:$G)</f>
        <v>0</v>
      </c>
      <c r="H187" s="5" t="e">
        <f t="shared" si="6"/>
        <v>#N/A</v>
      </c>
      <c r="I187" s="4" t="e">
        <f t="shared" si="7"/>
        <v>#N/A</v>
      </c>
      <c r="J187" s="4" t="e">
        <f t="shared" si="8"/>
        <v>#N/A</v>
      </c>
    </row>
    <row r="188" spans="3:10" x14ac:dyDescent="0.2">
      <c r="C188" s="5">
        <f>SUMIF(Income!$C:$C,"="&amp;'Revenue Accounts'!$A188,Income!$D:$D)</f>
        <v>0</v>
      </c>
      <c r="D188" s="4" t="e">
        <f>SUMIF(Income!$C:$C,"="&amp;'Revenue Accounts'!$A188,Income!$F:$F)</f>
        <v>#N/A</v>
      </c>
      <c r="E188" s="5">
        <f>SUMIF('Budget Lines'!$B:$B,"="&amp;'Revenue Accounts'!$A188,'Budget Lines'!$C:$C)</f>
        <v>0</v>
      </c>
      <c r="F188" s="4">
        <f>SUMIF(Commitments!$C:$C,"="&amp;'Revenue Accounts'!$A188,Commitments!$F:$F)</f>
        <v>0</v>
      </c>
      <c r="G188" s="4">
        <f>SUMIF('Budget Lines'!$B:$B,"="&amp;'Revenue Accounts'!$A188,'Budget Lines'!$G:$G)</f>
        <v>0</v>
      </c>
      <c r="H188" s="5" t="e">
        <f t="shared" si="6"/>
        <v>#N/A</v>
      </c>
      <c r="I188" s="4" t="e">
        <f t="shared" si="7"/>
        <v>#N/A</v>
      </c>
      <c r="J188" s="4" t="e">
        <f t="shared" si="8"/>
        <v>#N/A</v>
      </c>
    </row>
    <row r="189" spans="3:10" x14ac:dyDescent="0.2">
      <c r="C189" s="5">
        <f>SUMIF(Income!$C:$C,"="&amp;'Revenue Accounts'!$A189,Income!$D:$D)</f>
        <v>0</v>
      </c>
      <c r="D189" s="4" t="e">
        <f>SUMIF(Income!$C:$C,"="&amp;'Revenue Accounts'!$A189,Income!$F:$F)</f>
        <v>#N/A</v>
      </c>
      <c r="E189" s="5">
        <f>SUMIF('Budget Lines'!$B:$B,"="&amp;'Revenue Accounts'!$A189,'Budget Lines'!$C:$C)</f>
        <v>0</v>
      </c>
      <c r="F189" s="4">
        <f>SUMIF(Commitments!$C:$C,"="&amp;'Revenue Accounts'!$A189,Commitments!$F:$F)</f>
        <v>0</v>
      </c>
      <c r="G189" s="4">
        <f>SUMIF('Budget Lines'!$B:$B,"="&amp;'Revenue Accounts'!$A189,'Budget Lines'!$G:$G)</f>
        <v>0</v>
      </c>
      <c r="H189" s="5" t="e">
        <f t="shared" si="6"/>
        <v>#N/A</v>
      </c>
      <c r="I189" s="4" t="e">
        <f t="shared" si="7"/>
        <v>#N/A</v>
      </c>
      <c r="J189" s="4" t="e">
        <f t="shared" si="8"/>
        <v>#N/A</v>
      </c>
    </row>
    <row r="190" spans="3:10" x14ac:dyDescent="0.2">
      <c r="C190" s="5">
        <f>SUMIF(Income!$C:$C,"="&amp;'Revenue Accounts'!$A190,Income!$D:$D)</f>
        <v>0</v>
      </c>
      <c r="D190" s="4" t="e">
        <f>SUMIF(Income!$C:$C,"="&amp;'Revenue Accounts'!$A190,Income!$F:$F)</f>
        <v>#N/A</v>
      </c>
      <c r="E190" s="5">
        <f>SUMIF('Budget Lines'!$B:$B,"="&amp;'Revenue Accounts'!$A190,'Budget Lines'!$C:$C)</f>
        <v>0</v>
      </c>
      <c r="F190" s="4">
        <f>SUMIF(Commitments!$C:$C,"="&amp;'Revenue Accounts'!$A190,Commitments!$F:$F)</f>
        <v>0</v>
      </c>
      <c r="G190" s="4">
        <f>SUMIF('Budget Lines'!$B:$B,"="&amp;'Revenue Accounts'!$A190,'Budget Lines'!$G:$G)</f>
        <v>0</v>
      </c>
      <c r="H190" s="5" t="e">
        <f t="shared" si="6"/>
        <v>#N/A</v>
      </c>
      <c r="I190" s="4" t="e">
        <f t="shared" si="7"/>
        <v>#N/A</v>
      </c>
      <c r="J190" s="4" t="e">
        <f t="shared" si="8"/>
        <v>#N/A</v>
      </c>
    </row>
    <row r="191" spans="3:10" x14ac:dyDescent="0.2">
      <c r="C191" s="5">
        <f>SUMIF(Income!$C:$C,"="&amp;'Revenue Accounts'!$A191,Income!$D:$D)</f>
        <v>0</v>
      </c>
      <c r="D191" s="4" t="e">
        <f>SUMIF(Income!$C:$C,"="&amp;'Revenue Accounts'!$A191,Income!$F:$F)</f>
        <v>#N/A</v>
      </c>
      <c r="E191" s="5">
        <f>SUMIF('Budget Lines'!$B:$B,"="&amp;'Revenue Accounts'!$A191,'Budget Lines'!$C:$C)</f>
        <v>0</v>
      </c>
      <c r="F191" s="4">
        <f>SUMIF(Commitments!$C:$C,"="&amp;'Revenue Accounts'!$A191,Commitments!$F:$F)</f>
        <v>0</v>
      </c>
      <c r="G191" s="4">
        <f>SUMIF('Budget Lines'!$B:$B,"="&amp;'Revenue Accounts'!$A191,'Budget Lines'!$G:$G)</f>
        <v>0</v>
      </c>
      <c r="H191" s="5" t="e">
        <f t="shared" si="6"/>
        <v>#N/A</v>
      </c>
      <c r="I191" s="4" t="e">
        <f t="shared" si="7"/>
        <v>#N/A</v>
      </c>
      <c r="J191" s="4" t="e">
        <f t="shared" si="8"/>
        <v>#N/A</v>
      </c>
    </row>
    <row r="192" spans="3:10" x14ac:dyDescent="0.2">
      <c r="C192" s="5">
        <f>SUMIF(Income!$C:$C,"="&amp;'Revenue Accounts'!$A192,Income!$D:$D)</f>
        <v>0</v>
      </c>
      <c r="D192" s="4" t="e">
        <f>SUMIF(Income!$C:$C,"="&amp;'Revenue Accounts'!$A192,Income!$F:$F)</f>
        <v>#N/A</v>
      </c>
      <c r="E192" s="5">
        <f>SUMIF('Budget Lines'!$B:$B,"="&amp;'Revenue Accounts'!$A192,'Budget Lines'!$C:$C)</f>
        <v>0</v>
      </c>
      <c r="F192" s="4">
        <f>SUMIF(Commitments!$C:$C,"="&amp;'Revenue Accounts'!$A192,Commitments!$F:$F)</f>
        <v>0</v>
      </c>
      <c r="G192" s="4">
        <f>SUMIF('Budget Lines'!$B:$B,"="&amp;'Revenue Accounts'!$A192,'Budget Lines'!$G:$G)</f>
        <v>0</v>
      </c>
      <c r="H192" s="5" t="e">
        <f t="shared" si="6"/>
        <v>#N/A</v>
      </c>
      <c r="I192" s="4" t="e">
        <f t="shared" si="7"/>
        <v>#N/A</v>
      </c>
      <c r="J192" s="4" t="e">
        <f t="shared" si="8"/>
        <v>#N/A</v>
      </c>
    </row>
    <row r="193" spans="3:10" x14ac:dyDescent="0.2">
      <c r="C193" s="5">
        <f>SUMIF(Income!$C:$C,"="&amp;'Revenue Accounts'!$A193,Income!$D:$D)</f>
        <v>0</v>
      </c>
      <c r="D193" s="4" t="e">
        <f>SUMIF(Income!$C:$C,"="&amp;'Revenue Accounts'!$A193,Income!$F:$F)</f>
        <v>#N/A</v>
      </c>
      <c r="E193" s="5">
        <f>SUMIF('Budget Lines'!$B:$B,"="&amp;'Revenue Accounts'!$A193,'Budget Lines'!$C:$C)</f>
        <v>0</v>
      </c>
      <c r="F193" s="4">
        <f>SUMIF(Commitments!$C:$C,"="&amp;'Revenue Accounts'!$A193,Commitments!$F:$F)</f>
        <v>0</v>
      </c>
      <c r="G193" s="4">
        <f>SUMIF('Budget Lines'!$B:$B,"="&amp;'Revenue Accounts'!$A193,'Budget Lines'!$G:$G)</f>
        <v>0</v>
      </c>
      <c r="H193" s="5" t="e">
        <f t="shared" si="6"/>
        <v>#N/A</v>
      </c>
      <c r="I193" s="4" t="e">
        <f t="shared" si="7"/>
        <v>#N/A</v>
      </c>
      <c r="J193" s="4" t="e">
        <f t="shared" si="8"/>
        <v>#N/A</v>
      </c>
    </row>
    <row r="194" spans="3:10" x14ac:dyDescent="0.2">
      <c r="C194" s="5">
        <f>SUMIF(Income!$C:$C,"="&amp;'Revenue Accounts'!$A194,Income!$D:$D)</f>
        <v>0</v>
      </c>
      <c r="D194" s="4" t="e">
        <f>SUMIF(Income!$C:$C,"="&amp;'Revenue Accounts'!$A194,Income!$F:$F)</f>
        <v>#N/A</v>
      </c>
      <c r="E194" s="5">
        <f>SUMIF('Budget Lines'!$B:$B,"="&amp;'Revenue Accounts'!$A194,'Budget Lines'!$C:$C)</f>
        <v>0</v>
      </c>
      <c r="F194" s="4">
        <f>SUMIF(Commitments!$C:$C,"="&amp;'Revenue Accounts'!$A194,Commitments!$F:$F)</f>
        <v>0</v>
      </c>
      <c r="G194" s="4">
        <f>SUMIF('Budget Lines'!$B:$B,"="&amp;'Revenue Accounts'!$A194,'Budget Lines'!$G:$G)</f>
        <v>0</v>
      </c>
      <c r="H194" s="5" t="e">
        <f t="shared" si="6"/>
        <v>#N/A</v>
      </c>
      <c r="I194" s="4" t="e">
        <f t="shared" si="7"/>
        <v>#N/A</v>
      </c>
      <c r="J194" s="4" t="e">
        <f t="shared" si="8"/>
        <v>#N/A</v>
      </c>
    </row>
    <row r="195" spans="3:10" x14ac:dyDescent="0.2">
      <c r="C195" s="5">
        <f>SUMIF(Income!$C:$C,"="&amp;'Revenue Accounts'!$A195,Income!$D:$D)</f>
        <v>0</v>
      </c>
      <c r="D195" s="4" t="e">
        <f>SUMIF(Income!$C:$C,"="&amp;'Revenue Accounts'!$A195,Income!$F:$F)</f>
        <v>#N/A</v>
      </c>
      <c r="E195" s="5">
        <f>SUMIF('Budget Lines'!$B:$B,"="&amp;'Revenue Accounts'!$A195,'Budget Lines'!$C:$C)</f>
        <v>0</v>
      </c>
      <c r="F195" s="4">
        <f>SUMIF(Commitments!$C:$C,"="&amp;'Revenue Accounts'!$A195,Commitments!$F:$F)</f>
        <v>0</v>
      </c>
      <c r="G195" s="4">
        <f>SUMIF('Budget Lines'!$B:$B,"="&amp;'Revenue Accounts'!$A195,'Budget Lines'!$G:$G)</f>
        <v>0</v>
      </c>
      <c r="H195" s="5" t="e">
        <f t="shared" ref="H195:H258" si="9">$D195-$G195</f>
        <v>#N/A</v>
      </c>
      <c r="I195" s="4" t="e">
        <f t="shared" ref="I195:I258" si="10">$D195-$F195-$G195</f>
        <v>#N/A</v>
      </c>
      <c r="J195" s="4" t="e">
        <f t="shared" ref="J195:J258" si="11">$D195-$E195</f>
        <v>#N/A</v>
      </c>
    </row>
    <row r="196" spans="3:10" x14ac:dyDescent="0.2">
      <c r="C196" s="5">
        <f>SUMIF(Income!$C:$C,"="&amp;'Revenue Accounts'!$A196,Income!$D:$D)</f>
        <v>0</v>
      </c>
      <c r="D196" s="4" t="e">
        <f>SUMIF(Income!$C:$C,"="&amp;'Revenue Accounts'!$A196,Income!$F:$F)</f>
        <v>#N/A</v>
      </c>
      <c r="E196" s="5">
        <f>SUMIF('Budget Lines'!$B:$B,"="&amp;'Revenue Accounts'!$A196,'Budget Lines'!$C:$C)</f>
        <v>0</v>
      </c>
      <c r="F196" s="4">
        <f>SUMIF(Commitments!$C:$C,"="&amp;'Revenue Accounts'!$A196,Commitments!$F:$F)</f>
        <v>0</v>
      </c>
      <c r="G196" s="4">
        <f>SUMIF('Budget Lines'!$B:$B,"="&amp;'Revenue Accounts'!$A196,'Budget Lines'!$G:$G)</f>
        <v>0</v>
      </c>
      <c r="H196" s="5" t="e">
        <f t="shared" si="9"/>
        <v>#N/A</v>
      </c>
      <c r="I196" s="4" t="e">
        <f t="shared" si="10"/>
        <v>#N/A</v>
      </c>
      <c r="J196" s="4" t="e">
        <f t="shared" si="11"/>
        <v>#N/A</v>
      </c>
    </row>
    <row r="197" spans="3:10" x14ac:dyDescent="0.2">
      <c r="C197" s="5">
        <f>SUMIF(Income!$C:$C,"="&amp;'Revenue Accounts'!$A197,Income!$D:$D)</f>
        <v>0</v>
      </c>
      <c r="D197" s="4" t="e">
        <f>SUMIF(Income!$C:$C,"="&amp;'Revenue Accounts'!$A197,Income!$F:$F)</f>
        <v>#N/A</v>
      </c>
      <c r="E197" s="5">
        <f>SUMIF('Budget Lines'!$B:$B,"="&amp;'Revenue Accounts'!$A197,'Budget Lines'!$C:$C)</f>
        <v>0</v>
      </c>
      <c r="F197" s="4">
        <f>SUMIF(Commitments!$C:$C,"="&amp;'Revenue Accounts'!$A197,Commitments!$F:$F)</f>
        <v>0</v>
      </c>
      <c r="G197" s="4">
        <f>SUMIF('Budget Lines'!$B:$B,"="&amp;'Revenue Accounts'!$A197,'Budget Lines'!$G:$G)</f>
        <v>0</v>
      </c>
      <c r="H197" s="5" t="e">
        <f t="shared" si="9"/>
        <v>#N/A</v>
      </c>
      <c r="I197" s="4" t="e">
        <f t="shared" si="10"/>
        <v>#N/A</v>
      </c>
      <c r="J197" s="4" t="e">
        <f t="shared" si="11"/>
        <v>#N/A</v>
      </c>
    </row>
    <row r="198" spans="3:10" x14ac:dyDescent="0.2">
      <c r="C198" s="5">
        <f>SUMIF(Income!$C:$C,"="&amp;'Revenue Accounts'!$A198,Income!$D:$D)</f>
        <v>0</v>
      </c>
      <c r="D198" s="4" t="e">
        <f>SUMIF(Income!$C:$C,"="&amp;'Revenue Accounts'!$A198,Income!$F:$F)</f>
        <v>#N/A</v>
      </c>
      <c r="E198" s="5">
        <f>SUMIF('Budget Lines'!$B:$B,"="&amp;'Revenue Accounts'!$A198,'Budget Lines'!$C:$C)</f>
        <v>0</v>
      </c>
      <c r="F198" s="4">
        <f>SUMIF(Commitments!$C:$C,"="&amp;'Revenue Accounts'!$A198,Commitments!$F:$F)</f>
        <v>0</v>
      </c>
      <c r="G198" s="4">
        <f>SUMIF('Budget Lines'!$B:$B,"="&amp;'Revenue Accounts'!$A198,'Budget Lines'!$G:$G)</f>
        <v>0</v>
      </c>
      <c r="H198" s="5" t="e">
        <f t="shared" si="9"/>
        <v>#N/A</v>
      </c>
      <c r="I198" s="4" t="e">
        <f t="shared" si="10"/>
        <v>#N/A</v>
      </c>
      <c r="J198" s="4" t="e">
        <f t="shared" si="11"/>
        <v>#N/A</v>
      </c>
    </row>
    <row r="199" spans="3:10" x14ac:dyDescent="0.2">
      <c r="C199" s="5">
        <f>SUMIF(Income!$C:$C,"="&amp;'Revenue Accounts'!$A199,Income!$D:$D)</f>
        <v>0</v>
      </c>
      <c r="D199" s="4" t="e">
        <f>SUMIF(Income!$C:$C,"="&amp;'Revenue Accounts'!$A199,Income!$F:$F)</f>
        <v>#N/A</v>
      </c>
      <c r="E199" s="5">
        <f>SUMIF('Budget Lines'!$B:$B,"="&amp;'Revenue Accounts'!$A199,'Budget Lines'!$C:$C)</f>
        <v>0</v>
      </c>
      <c r="F199" s="4">
        <f>SUMIF(Commitments!$C:$C,"="&amp;'Revenue Accounts'!$A199,Commitments!$F:$F)</f>
        <v>0</v>
      </c>
      <c r="G199" s="4">
        <f>SUMIF('Budget Lines'!$B:$B,"="&amp;'Revenue Accounts'!$A199,'Budget Lines'!$G:$G)</f>
        <v>0</v>
      </c>
      <c r="H199" s="5" t="e">
        <f t="shared" si="9"/>
        <v>#N/A</v>
      </c>
      <c r="I199" s="4" t="e">
        <f t="shared" si="10"/>
        <v>#N/A</v>
      </c>
      <c r="J199" s="4" t="e">
        <f t="shared" si="11"/>
        <v>#N/A</v>
      </c>
    </row>
    <row r="200" spans="3:10" x14ac:dyDescent="0.2">
      <c r="C200" s="5">
        <f>SUMIF(Income!$C:$C,"="&amp;'Revenue Accounts'!$A200,Income!$D:$D)</f>
        <v>0</v>
      </c>
      <c r="D200" s="4" t="e">
        <f>SUMIF(Income!$C:$C,"="&amp;'Revenue Accounts'!$A200,Income!$F:$F)</f>
        <v>#N/A</v>
      </c>
      <c r="E200" s="5">
        <f>SUMIF('Budget Lines'!$B:$B,"="&amp;'Revenue Accounts'!$A200,'Budget Lines'!$C:$C)</f>
        <v>0</v>
      </c>
      <c r="F200" s="4">
        <f>SUMIF(Commitments!$C:$C,"="&amp;'Revenue Accounts'!$A200,Commitments!$F:$F)</f>
        <v>0</v>
      </c>
      <c r="G200" s="4">
        <f>SUMIF('Budget Lines'!$B:$B,"="&amp;'Revenue Accounts'!$A200,'Budget Lines'!$G:$G)</f>
        <v>0</v>
      </c>
      <c r="H200" s="5" t="e">
        <f t="shared" si="9"/>
        <v>#N/A</v>
      </c>
      <c r="I200" s="4" t="e">
        <f t="shared" si="10"/>
        <v>#N/A</v>
      </c>
      <c r="J200" s="4" t="e">
        <f t="shared" si="11"/>
        <v>#N/A</v>
      </c>
    </row>
    <row r="201" spans="3:10" x14ac:dyDescent="0.2">
      <c r="C201" s="5">
        <f>SUMIF(Income!$C:$C,"="&amp;'Revenue Accounts'!$A201,Income!$D:$D)</f>
        <v>0</v>
      </c>
      <c r="D201" s="4" t="e">
        <f>SUMIF(Income!$C:$C,"="&amp;'Revenue Accounts'!$A201,Income!$F:$F)</f>
        <v>#N/A</v>
      </c>
      <c r="E201" s="5">
        <f>SUMIF('Budget Lines'!$B:$B,"="&amp;'Revenue Accounts'!$A201,'Budget Lines'!$C:$C)</f>
        <v>0</v>
      </c>
      <c r="F201" s="4">
        <f>SUMIF(Commitments!$C:$C,"="&amp;'Revenue Accounts'!$A201,Commitments!$F:$F)</f>
        <v>0</v>
      </c>
      <c r="G201" s="4">
        <f>SUMIF('Budget Lines'!$B:$B,"="&amp;'Revenue Accounts'!$A201,'Budget Lines'!$G:$G)</f>
        <v>0</v>
      </c>
      <c r="H201" s="5" t="e">
        <f t="shared" si="9"/>
        <v>#N/A</v>
      </c>
      <c r="I201" s="4" t="e">
        <f t="shared" si="10"/>
        <v>#N/A</v>
      </c>
      <c r="J201" s="4" t="e">
        <f t="shared" si="11"/>
        <v>#N/A</v>
      </c>
    </row>
    <row r="202" spans="3:10" x14ac:dyDescent="0.2">
      <c r="C202" s="5">
        <f>SUMIF(Income!$C:$C,"="&amp;'Revenue Accounts'!$A202,Income!$D:$D)</f>
        <v>0</v>
      </c>
      <c r="D202" s="4" t="e">
        <f>SUMIF(Income!$C:$C,"="&amp;'Revenue Accounts'!$A202,Income!$F:$F)</f>
        <v>#N/A</v>
      </c>
      <c r="E202" s="5">
        <f>SUMIF('Budget Lines'!$B:$B,"="&amp;'Revenue Accounts'!$A202,'Budget Lines'!$C:$C)</f>
        <v>0</v>
      </c>
      <c r="F202" s="4">
        <f>SUMIF(Commitments!$C:$C,"="&amp;'Revenue Accounts'!$A202,Commitments!$F:$F)</f>
        <v>0</v>
      </c>
      <c r="G202" s="4">
        <f>SUMIF('Budget Lines'!$B:$B,"="&amp;'Revenue Accounts'!$A202,'Budget Lines'!$G:$G)</f>
        <v>0</v>
      </c>
      <c r="H202" s="5" t="e">
        <f t="shared" si="9"/>
        <v>#N/A</v>
      </c>
      <c r="I202" s="4" t="e">
        <f t="shared" si="10"/>
        <v>#N/A</v>
      </c>
      <c r="J202" s="4" t="e">
        <f t="shared" si="11"/>
        <v>#N/A</v>
      </c>
    </row>
    <row r="203" spans="3:10" x14ac:dyDescent="0.2">
      <c r="C203" s="5">
        <f>SUMIF(Income!$C:$C,"="&amp;'Revenue Accounts'!$A203,Income!$D:$D)</f>
        <v>0</v>
      </c>
      <c r="D203" s="4" t="e">
        <f>SUMIF(Income!$C:$C,"="&amp;'Revenue Accounts'!$A203,Income!$F:$F)</f>
        <v>#N/A</v>
      </c>
      <c r="E203" s="5">
        <f>SUMIF('Budget Lines'!$B:$B,"="&amp;'Revenue Accounts'!$A203,'Budget Lines'!$C:$C)</f>
        <v>0</v>
      </c>
      <c r="F203" s="4">
        <f>SUMIF(Commitments!$C:$C,"="&amp;'Revenue Accounts'!$A203,Commitments!$F:$F)</f>
        <v>0</v>
      </c>
      <c r="G203" s="4">
        <f>SUMIF('Budget Lines'!$B:$B,"="&amp;'Revenue Accounts'!$A203,'Budget Lines'!$G:$G)</f>
        <v>0</v>
      </c>
      <c r="H203" s="5" t="e">
        <f t="shared" si="9"/>
        <v>#N/A</v>
      </c>
      <c r="I203" s="4" t="e">
        <f t="shared" si="10"/>
        <v>#N/A</v>
      </c>
      <c r="J203" s="4" t="e">
        <f t="shared" si="11"/>
        <v>#N/A</v>
      </c>
    </row>
    <row r="204" spans="3:10" x14ac:dyDescent="0.2">
      <c r="C204" s="5">
        <f>SUMIF(Income!$C:$C,"="&amp;'Revenue Accounts'!$A204,Income!$D:$D)</f>
        <v>0</v>
      </c>
      <c r="D204" s="4" t="e">
        <f>SUMIF(Income!$C:$C,"="&amp;'Revenue Accounts'!$A204,Income!$F:$F)</f>
        <v>#N/A</v>
      </c>
      <c r="E204" s="5">
        <f>SUMIF('Budget Lines'!$B:$B,"="&amp;'Revenue Accounts'!$A204,'Budget Lines'!$C:$C)</f>
        <v>0</v>
      </c>
      <c r="F204" s="4">
        <f>SUMIF(Commitments!$C:$C,"="&amp;'Revenue Accounts'!$A204,Commitments!$F:$F)</f>
        <v>0</v>
      </c>
      <c r="G204" s="4">
        <f>SUMIF('Budget Lines'!$B:$B,"="&amp;'Revenue Accounts'!$A204,'Budget Lines'!$G:$G)</f>
        <v>0</v>
      </c>
      <c r="H204" s="5" t="e">
        <f t="shared" si="9"/>
        <v>#N/A</v>
      </c>
      <c r="I204" s="4" t="e">
        <f t="shared" si="10"/>
        <v>#N/A</v>
      </c>
      <c r="J204" s="4" t="e">
        <f t="shared" si="11"/>
        <v>#N/A</v>
      </c>
    </row>
    <row r="205" spans="3:10" x14ac:dyDescent="0.2">
      <c r="C205" s="5">
        <f>SUMIF(Income!$C:$C,"="&amp;'Revenue Accounts'!$A205,Income!$D:$D)</f>
        <v>0</v>
      </c>
      <c r="D205" s="4" t="e">
        <f>SUMIF(Income!$C:$C,"="&amp;'Revenue Accounts'!$A205,Income!$F:$F)</f>
        <v>#N/A</v>
      </c>
      <c r="E205" s="5">
        <f>SUMIF('Budget Lines'!$B:$B,"="&amp;'Revenue Accounts'!$A205,'Budget Lines'!$C:$C)</f>
        <v>0</v>
      </c>
      <c r="F205" s="4">
        <f>SUMIF(Commitments!$C:$C,"="&amp;'Revenue Accounts'!$A205,Commitments!$F:$F)</f>
        <v>0</v>
      </c>
      <c r="G205" s="4">
        <f>SUMIF('Budget Lines'!$B:$B,"="&amp;'Revenue Accounts'!$A205,'Budget Lines'!$G:$G)</f>
        <v>0</v>
      </c>
      <c r="H205" s="5" t="e">
        <f t="shared" si="9"/>
        <v>#N/A</v>
      </c>
      <c r="I205" s="4" t="e">
        <f t="shared" si="10"/>
        <v>#N/A</v>
      </c>
      <c r="J205" s="4" t="e">
        <f t="shared" si="11"/>
        <v>#N/A</v>
      </c>
    </row>
    <row r="206" spans="3:10" x14ac:dyDescent="0.2">
      <c r="C206" s="5">
        <f>SUMIF(Income!$C:$C,"="&amp;'Revenue Accounts'!$A206,Income!$D:$D)</f>
        <v>0</v>
      </c>
      <c r="D206" s="4" t="e">
        <f>SUMIF(Income!$C:$C,"="&amp;'Revenue Accounts'!$A206,Income!$F:$F)</f>
        <v>#N/A</v>
      </c>
      <c r="E206" s="5">
        <f>SUMIF('Budget Lines'!$B:$B,"="&amp;'Revenue Accounts'!$A206,'Budget Lines'!$C:$C)</f>
        <v>0</v>
      </c>
      <c r="F206" s="4">
        <f>SUMIF(Commitments!$C:$C,"="&amp;'Revenue Accounts'!$A206,Commitments!$F:$F)</f>
        <v>0</v>
      </c>
      <c r="G206" s="4">
        <f>SUMIF('Budget Lines'!$B:$B,"="&amp;'Revenue Accounts'!$A206,'Budget Lines'!$G:$G)</f>
        <v>0</v>
      </c>
      <c r="H206" s="5" t="e">
        <f t="shared" si="9"/>
        <v>#N/A</v>
      </c>
      <c r="I206" s="4" t="e">
        <f t="shared" si="10"/>
        <v>#N/A</v>
      </c>
      <c r="J206" s="4" t="e">
        <f t="shared" si="11"/>
        <v>#N/A</v>
      </c>
    </row>
    <row r="207" spans="3:10" x14ac:dyDescent="0.2">
      <c r="C207" s="5">
        <f>SUMIF(Income!$C:$C,"="&amp;'Revenue Accounts'!$A207,Income!$D:$D)</f>
        <v>0</v>
      </c>
      <c r="D207" s="4" t="e">
        <f>SUMIF(Income!$C:$C,"="&amp;'Revenue Accounts'!$A207,Income!$F:$F)</f>
        <v>#N/A</v>
      </c>
      <c r="E207" s="5">
        <f>SUMIF('Budget Lines'!$B:$B,"="&amp;'Revenue Accounts'!$A207,'Budget Lines'!$C:$C)</f>
        <v>0</v>
      </c>
      <c r="F207" s="4">
        <f>SUMIF(Commitments!$C:$C,"="&amp;'Revenue Accounts'!$A207,Commitments!$F:$F)</f>
        <v>0</v>
      </c>
      <c r="G207" s="4">
        <f>SUMIF('Budget Lines'!$B:$B,"="&amp;'Revenue Accounts'!$A207,'Budget Lines'!$G:$G)</f>
        <v>0</v>
      </c>
      <c r="H207" s="5" t="e">
        <f t="shared" si="9"/>
        <v>#N/A</v>
      </c>
      <c r="I207" s="4" t="e">
        <f t="shared" si="10"/>
        <v>#N/A</v>
      </c>
      <c r="J207" s="4" t="e">
        <f t="shared" si="11"/>
        <v>#N/A</v>
      </c>
    </row>
    <row r="208" spans="3:10" x14ac:dyDescent="0.2">
      <c r="C208" s="5">
        <f>SUMIF(Income!$C:$C,"="&amp;'Revenue Accounts'!$A208,Income!$D:$D)</f>
        <v>0</v>
      </c>
      <c r="D208" s="4" t="e">
        <f>SUMIF(Income!$C:$C,"="&amp;'Revenue Accounts'!$A208,Income!$F:$F)</f>
        <v>#N/A</v>
      </c>
      <c r="E208" s="5">
        <f>SUMIF('Budget Lines'!$B:$B,"="&amp;'Revenue Accounts'!$A208,'Budget Lines'!$C:$C)</f>
        <v>0</v>
      </c>
      <c r="F208" s="4">
        <f>SUMIF(Commitments!$C:$C,"="&amp;'Revenue Accounts'!$A208,Commitments!$F:$F)</f>
        <v>0</v>
      </c>
      <c r="G208" s="4">
        <f>SUMIF('Budget Lines'!$B:$B,"="&amp;'Revenue Accounts'!$A208,'Budget Lines'!$G:$G)</f>
        <v>0</v>
      </c>
      <c r="H208" s="5" t="e">
        <f t="shared" si="9"/>
        <v>#N/A</v>
      </c>
      <c r="I208" s="4" t="e">
        <f t="shared" si="10"/>
        <v>#N/A</v>
      </c>
      <c r="J208" s="4" t="e">
        <f t="shared" si="11"/>
        <v>#N/A</v>
      </c>
    </row>
    <row r="209" spans="3:10" x14ac:dyDescent="0.2">
      <c r="C209" s="5">
        <f>SUMIF(Income!$C:$C,"="&amp;'Revenue Accounts'!$A209,Income!$D:$D)</f>
        <v>0</v>
      </c>
      <c r="D209" s="4" t="e">
        <f>SUMIF(Income!$C:$C,"="&amp;'Revenue Accounts'!$A209,Income!$F:$F)</f>
        <v>#N/A</v>
      </c>
      <c r="E209" s="5">
        <f>SUMIF('Budget Lines'!$B:$B,"="&amp;'Revenue Accounts'!$A209,'Budget Lines'!$C:$C)</f>
        <v>0</v>
      </c>
      <c r="F209" s="4">
        <f>SUMIF(Commitments!$C:$C,"="&amp;'Revenue Accounts'!$A209,Commitments!$F:$F)</f>
        <v>0</v>
      </c>
      <c r="G209" s="4">
        <f>SUMIF('Budget Lines'!$B:$B,"="&amp;'Revenue Accounts'!$A209,'Budget Lines'!$G:$G)</f>
        <v>0</v>
      </c>
      <c r="H209" s="5" t="e">
        <f t="shared" si="9"/>
        <v>#N/A</v>
      </c>
      <c r="I209" s="4" t="e">
        <f t="shared" si="10"/>
        <v>#N/A</v>
      </c>
      <c r="J209" s="4" t="e">
        <f t="shared" si="11"/>
        <v>#N/A</v>
      </c>
    </row>
    <row r="210" spans="3:10" x14ac:dyDescent="0.2">
      <c r="C210" s="5">
        <f>SUMIF(Income!$C:$C,"="&amp;'Revenue Accounts'!$A210,Income!$D:$D)</f>
        <v>0</v>
      </c>
      <c r="D210" s="4" t="e">
        <f>SUMIF(Income!$C:$C,"="&amp;'Revenue Accounts'!$A210,Income!$F:$F)</f>
        <v>#N/A</v>
      </c>
      <c r="E210" s="5">
        <f>SUMIF('Budget Lines'!$B:$B,"="&amp;'Revenue Accounts'!$A210,'Budget Lines'!$C:$C)</f>
        <v>0</v>
      </c>
      <c r="F210" s="4">
        <f>SUMIF(Commitments!$C:$C,"="&amp;'Revenue Accounts'!$A210,Commitments!$F:$F)</f>
        <v>0</v>
      </c>
      <c r="G210" s="4">
        <f>SUMIF('Budget Lines'!$B:$B,"="&amp;'Revenue Accounts'!$A210,'Budget Lines'!$G:$G)</f>
        <v>0</v>
      </c>
      <c r="H210" s="5" t="e">
        <f t="shared" si="9"/>
        <v>#N/A</v>
      </c>
      <c r="I210" s="4" t="e">
        <f t="shared" si="10"/>
        <v>#N/A</v>
      </c>
      <c r="J210" s="4" t="e">
        <f t="shared" si="11"/>
        <v>#N/A</v>
      </c>
    </row>
    <row r="211" spans="3:10" x14ac:dyDescent="0.2">
      <c r="C211" s="5">
        <f>SUMIF(Income!$C:$C,"="&amp;'Revenue Accounts'!$A211,Income!$D:$D)</f>
        <v>0</v>
      </c>
      <c r="D211" s="4" t="e">
        <f>SUMIF(Income!$C:$C,"="&amp;'Revenue Accounts'!$A211,Income!$F:$F)</f>
        <v>#N/A</v>
      </c>
      <c r="E211" s="5">
        <f>SUMIF('Budget Lines'!$B:$B,"="&amp;'Revenue Accounts'!$A211,'Budget Lines'!$C:$C)</f>
        <v>0</v>
      </c>
      <c r="F211" s="4">
        <f>SUMIF(Commitments!$C:$C,"="&amp;'Revenue Accounts'!$A211,Commitments!$F:$F)</f>
        <v>0</v>
      </c>
      <c r="G211" s="4">
        <f>SUMIF('Budget Lines'!$B:$B,"="&amp;'Revenue Accounts'!$A211,'Budget Lines'!$G:$G)</f>
        <v>0</v>
      </c>
      <c r="H211" s="5" t="e">
        <f t="shared" si="9"/>
        <v>#N/A</v>
      </c>
      <c r="I211" s="4" t="e">
        <f t="shared" si="10"/>
        <v>#N/A</v>
      </c>
      <c r="J211" s="4" t="e">
        <f t="shared" si="11"/>
        <v>#N/A</v>
      </c>
    </row>
    <row r="212" spans="3:10" x14ac:dyDescent="0.2">
      <c r="C212" s="5">
        <f>SUMIF(Income!$C:$C,"="&amp;'Revenue Accounts'!$A212,Income!$D:$D)</f>
        <v>0</v>
      </c>
      <c r="D212" s="4" t="e">
        <f>SUMIF(Income!$C:$C,"="&amp;'Revenue Accounts'!$A212,Income!$F:$F)</f>
        <v>#N/A</v>
      </c>
      <c r="E212" s="5">
        <f>SUMIF('Budget Lines'!$B:$B,"="&amp;'Revenue Accounts'!$A212,'Budget Lines'!$C:$C)</f>
        <v>0</v>
      </c>
      <c r="F212" s="4">
        <f>SUMIF(Commitments!$C:$C,"="&amp;'Revenue Accounts'!$A212,Commitments!$F:$F)</f>
        <v>0</v>
      </c>
      <c r="G212" s="4">
        <f>SUMIF('Budget Lines'!$B:$B,"="&amp;'Revenue Accounts'!$A212,'Budget Lines'!$G:$G)</f>
        <v>0</v>
      </c>
      <c r="H212" s="5" t="e">
        <f t="shared" si="9"/>
        <v>#N/A</v>
      </c>
      <c r="I212" s="4" t="e">
        <f t="shared" si="10"/>
        <v>#N/A</v>
      </c>
      <c r="J212" s="4" t="e">
        <f t="shared" si="11"/>
        <v>#N/A</v>
      </c>
    </row>
    <row r="213" spans="3:10" x14ac:dyDescent="0.2">
      <c r="C213" s="5">
        <f>SUMIF(Income!$C:$C,"="&amp;'Revenue Accounts'!$A213,Income!$D:$D)</f>
        <v>0</v>
      </c>
      <c r="D213" s="4" t="e">
        <f>SUMIF(Income!$C:$C,"="&amp;'Revenue Accounts'!$A213,Income!$F:$F)</f>
        <v>#N/A</v>
      </c>
      <c r="E213" s="5">
        <f>SUMIF('Budget Lines'!$B:$B,"="&amp;'Revenue Accounts'!$A213,'Budget Lines'!$C:$C)</f>
        <v>0</v>
      </c>
      <c r="F213" s="4">
        <f>SUMIF(Commitments!$C:$C,"="&amp;'Revenue Accounts'!$A213,Commitments!$F:$F)</f>
        <v>0</v>
      </c>
      <c r="G213" s="4">
        <f>SUMIF('Budget Lines'!$B:$B,"="&amp;'Revenue Accounts'!$A213,'Budget Lines'!$G:$G)</f>
        <v>0</v>
      </c>
      <c r="H213" s="5" t="e">
        <f t="shared" si="9"/>
        <v>#N/A</v>
      </c>
      <c r="I213" s="4" t="e">
        <f t="shared" si="10"/>
        <v>#N/A</v>
      </c>
      <c r="J213" s="4" t="e">
        <f t="shared" si="11"/>
        <v>#N/A</v>
      </c>
    </row>
    <row r="214" spans="3:10" x14ac:dyDescent="0.2">
      <c r="C214" s="5">
        <f>SUMIF(Income!$C:$C,"="&amp;'Revenue Accounts'!$A214,Income!$D:$D)</f>
        <v>0</v>
      </c>
      <c r="D214" s="4" t="e">
        <f>SUMIF(Income!$C:$C,"="&amp;'Revenue Accounts'!$A214,Income!$F:$F)</f>
        <v>#N/A</v>
      </c>
      <c r="E214" s="5">
        <f>SUMIF('Budget Lines'!$B:$B,"="&amp;'Revenue Accounts'!$A214,'Budget Lines'!$C:$C)</f>
        <v>0</v>
      </c>
      <c r="F214" s="4">
        <f>SUMIF(Commitments!$C:$C,"="&amp;'Revenue Accounts'!$A214,Commitments!$F:$F)</f>
        <v>0</v>
      </c>
      <c r="G214" s="4">
        <f>SUMIF('Budget Lines'!$B:$B,"="&amp;'Revenue Accounts'!$A214,'Budget Lines'!$G:$G)</f>
        <v>0</v>
      </c>
      <c r="H214" s="5" t="e">
        <f t="shared" si="9"/>
        <v>#N/A</v>
      </c>
      <c r="I214" s="4" t="e">
        <f t="shared" si="10"/>
        <v>#N/A</v>
      </c>
      <c r="J214" s="4" t="e">
        <f t="shared" si="11"/>
        <v>#N/A</v>
      </c>
    </row>
    <row r="215" spans="3:10" x14ac:dyDescent="0.2">
      <c r="C215" s="5">
        <f>SUMIF(Income!$C:$C,"="&amp;'Revenue Accounts'!$A215,Income!$D:$D)</f>
        <v>0</v>
      </c>
      <c r="D215" s="4" t="e">
        <f>SUMIF(Income!$C:$C,"="&amp;'Revenue Accounts'!$A215,Income!$F:$F)</f>
        <v>#N/A</v>
      </c>
      <c r="E215" s="5">
        <f>SUMIF('Budget Lines'!$B:$B,"="&amp;'Revenue Accounts'!$A215,'Budget Lines'!$C:$C)</f>
        <v>0</v>
      </c>
      <c r="F215" s="4">
        <f>SUMIF(Commitments!$C:$C,"="&amp;'Revenue Accounts'!$A215,Commitments!$F:$F)</f>
        <v>0</v>
      </c>
      <c r="G215" s="4">
        <f>SUMIF('Budget Lines'!$B:$B,"="&amp;'Revenue Accounts'!$A215,'Budget Lines'!$G:$G)</f>
        <v>0</v>
      </c>
      <c r="H215" s="5" t="e">
        <f t="shared" si="9"/>
        <v>#N/A</v>
      </c>
      <c r="I215" s="4" t="e">
        <f t="shared" si="10"/>
        <v>#N/A</v>
      </c>
      <c r="J215" s="4" t="e">
        <f t="shared" si="11"/>
        <v>#N/A</v>
      </c>
    </row>
    <row r="216" spans="3:10" x14ac:dyDescent="0.2">
      <c r="C216" s="5">
        <f>SUMIF(Income!$C:$C,"="&amp;'Revenue Accounts'!$A216,Income!$D:$D)</f>
        <v>0</v>
      </c>
      <c r="D216" s="4" t="e">
        <f>SUMIF(Income!$C:$C,"="&amp;'Revenue Accounts'!$A216,Income!$F:$F)</f>
        <v>#N/A</v>
      </c>
      <c r="E216" s="5">
        <f>SUMIF('Budget Lines'!$B:$B,"="&amp;'Revenue Accounts'!$A216,'Budget Lines'!$C:$C)</f>
        <v>0</v>
      </c>
      <c r="F216" s="4">
        <f>SUMIF(Commitments!$C:$C,"="&amp;'Revenue Accounts'!$A216,Commitments!$F:$F)</f>
        <v>0</v>
      </c>
      <c r="G216" s="4">
        <f>SUMIF('Budget Lines'!$B:$B,"="&amp;'Revenue Accounts'!$A216,'Budget Lines'!$G:$G)</f>
        <v>0</v>
      </c>
      <c r="H216" s="5" t="e">
        <f t="shared" si="9"/>
        <v>#N/A</v>
      </c>
      <c r="I216" s="4" t="e">
        <f t="shared" si="10"/>
        <v>#N/A</v>
      </c>
      <c r="J216" s="4" t="e">
        <f t="shared" si="11"/>
        <v>#N/A</v>
      </c>
    </row>
    <row r="217" spans="3:10" x14ac:dyDescent="0.2">
      <c r="C217" s="5">
        <f>SUMIF(Income!$C:$C,"="&amp;'Revenue Accounts'!$A217,Income!$D:$D)</f>
        <v>0</v>
      </c>
      <c r="D217" s="4" t="e">
        <f>SUMIF(Income!$C:$C,"="&amp;'Revenue Accounts'!$A217,Income!$F:$F)</f>
        <v>#N/A</v>
      </c>
      <c r="E217" s="5">
        <f>SUMIF('Budget Lines'!$B:$B,"="&amp;'Revenue Accounts'!$A217,'Budget Lines'!$C:$C)</f>
        <v>0</v>
      </c>
      <c r="F217" s="4">
        <f>SUMIF(Commitments!$C:$C,"="&amp;'Revenue Accounts'!$A217,Commitments!$F:$F)</f>
        <v>0</v>
      </c>
      <c r="G217" s="4">
        <f>SUMIF('Budget Lines'!$B:$B,"="&amp;'Revenue Accounts'!$A217,'Budget Lines'!$G:$G)</f>
        <v>0</v>
      </c>
      <c r="H217" s="5" t="e">
        <f t="shared" si="9"/>
        <v>#N/A</v>
      </c>
      <c r="I217" s="4" t="e">
        <f t="shared" si="10"/>
        <v>#N/A</v>
      </c>
      <c r="J217" s="4" t="e">
        <f t="shared" si="11"/>
        <v>#N/A</v>
      </c>
    </row>
    <row r="218" spans="3:10" x14ac:dyDescent="0.2">
      <c r="C218" s="5">
        <f>SUMIF(Income!$C:$C,"="&amp;'Revenue Accounts'!$A218,Income!$D:$D)</f>
        <v>0</v>
      </c>
      <c r="D218" s="4" t="e">
        <f>SUMIF(Income!$C:$C,"="&amp;'Revenue Accounts'!$A218,Income!$F:$F)</f>
        <v>#N/A</v>
      </c>
      <c r="E218" s="5">
        <f>SUMIF('Budget Lines'!$B:$B,"="&amp;'Revenue Accounts'!$A218,'Budget Lines'!$C:$C)</f>
        <v>0</v>
      </c>
      <c r="F218" s="4">
        <f>SUMIF(Commitments!$C:$C,"="&amp;'Revenue Accounts'!$A218,Commitments!$F:$F)</f>
        <v>0</v>
      </c>
      <c r="G218" s="4">
        <f>SUMIF('Budget Lines'!$B:$B,"="&amp;'Revenue Accounts'!$A218,'Budget Lines'!$G:$G)</f>
        <v>0</v>
      </c>
      <c r="H218" s="5" t="e">
        <f t="shared" si="9"/>
        <v>#N/A</v>
      </c>
      <c r="I218" s="4" t="e">
        <f t="shared" si="10"/>
        <v>#N/A</v>
      </c>
      <c r="J218" s="4" t="e">
        <f t="shared" si="11"/>
        <v>#N/A</v>
      </c>
    </row>
    <row r="219" spans="3:10" x14ac:dyDescent="0.2">
      <c r="C219" s="5">
        <f>SUMIF(Income!$C:$C,"="&amp;'Revenue Accounts'!$A219,Income!$D:$D)</f>
        <v>0</v>
      </c>
      <c r="D219" s="4" t="e">
        <f>SUMIF(Income!$C:$C,"="&amp;'Revenue Accounts'!$A219,Income!$F:$F)</f>
        <v>#N/A</v>
      </c>
      <c r="E219" s="5">
        <f>SUMIF('Budget Lines'!$B:$B,"="&amp;'Revenue Accounts'!$A219,'Budget Lines'!$C:$C)</f>
        <v>0</v>
      </c>
      <c r="F219" s="4">
        <f>SUMIF(Commitments!$C:$C,"="&amp;'Revenue Accounts'!$A219,Commitments!$F:$F)</f>
        <v>0</v>
      </c>
      <c r="G219" s="4">
        <f>SUMIF('Budget Lines'!$B:$B,"="&amp;'Revenue Accounts'!$A219,'Budget Lines'!$G:$G)</f>
        <v>0</v>
      </c>
      <c r="H219" s="5" t="e">
        <f t="shared" si="9"/>
        <v>#N/A</v>
      </c>
      <c r="I219" s="4" t="e">
        <f t="shared" si="10"/>
        <v>#N/A</v>
      </c>
      <c r="J219" s="4" t="e">
        <f t="shared" si="11"/>
        <v>#N/A</v>
      </c>
    </row>
    <row r="220" spans="3:10" x14ac:dyDescent="0.2">
      <c r="C220" s="5">
        <f>SUMIF(Income!$C:$C,"="&amp;'Revenue Accounts'!$A220,Income!$D:$D)</f>
        <v>0</v>
      </c>
      <c r="D220" s="4" t="e">
        <f>SUMIF(Income!$C:$C,"="&amp;'Revenue Accounts'!$A220,Income!$F:$F)</f>
        <v>#N/A</v>
      </c>
      <c r="E220" s="5">
        <f>SUMIF('Budget Lines'!$B:$B,"="&amp;'Revenue Accounts'!$A220,'Budget Lines'!$C:$C)</f>
        <v>0</v>
      </c>
      <c r="F220" s="4">
        <f>SUMIF(Commitments!$C:$C,"="&amp;'Revenue Accounts'!$A220,Commitments!$F:$F)</f>
        <v>0</v>
      </c>
      <c r="G220" s="4">
        <f>SUMIF('Budget Lines'!$B:$B,"="&amp;'Revenue Accounts'!$A220,'Budget Lines'!$G:$G)</f>
        <v>0</v>
      </c>
      <c r="H220" s="5" t="e">
        <f t="shared" si="9"/>
        <v>#N/A</v>
      </c>
      <c r="I220" s="4" t="e">
        <f t="shared" si="10"/>
        <v>#N/A</v>
      </c>
      <c r="J220" s="4" t="e">
        <f t="shared" si="11"/>
        <v>#N/A</v>
      </c>
    </row>
    <row r="221" spans="3:10" x14ac:dyDescent="0.2">
      <c r="C221" s="5">
        <f>SUMIF(Income!$C:$C,"="&amp;'Revenue Accounts'!$A221,Income!$D:$D)</f>
        <v>0</v>
      </c>
      <c r="D221" s="4" t="e">
        <f>SUMIF(Income!$C:$C,"="&amp;'Revenue Accounts'!$A221,Income!$F:$F)</f>
        <v>#N/A</v>
      </c>
      <c r="E221" s="5">
        <f>SUMIF('Budget Lines'!$B:$B,"="&amp;'Revenue Accounts'!$A221,'Budget Lines'!$C:$C)</f>
        <v>0</v>
      </c>
      <c r="F221" s="4">
        <f>SUMIF(Commitments!$C:$C,"="&amp;'Revenue Accounts'!$A221,Commitments!$F:$F)</f>
        <v>0</v>
      </c>
      <c r="G221" s="4">
        <f>SUMIF('Budget Lines'!$B:$B,"="&amp;'Revenue Accounts'!$A221,'Budget Lines'!$G:$G)</f>
        <v>0</v>
      </c>
      <c r="H221" s="5" t="e">
        <f t="shared" si="9"/>
        <v>#N/A</v>
      </c>
      <c r="I221" s="4" t="e">
        <f t="shared" si="10"/>
        <v>#N/A</v>
      </c>
      <c r="J221" s="4" t="e">
        <f t="shared" si="11"/>
        <v>#N/A</v>
      </c>
    </row>
    <row r="222" spans="3:10" x14ac:dyDescent="0.2">
      <c r="C222" s="5">
        <f>SUMIF(Income!$C:$C,"="&amp;'Revenue Accounts'!$A222,Income!$D:$D)</f>
        <v>0</v>
      </c>
      <c r="D222" s="4" t="e">
        <f>SUMIF(Income!$C:$C,"="&amp;'Revenue Accounts'!$A222,Income!$F:$F)</f>
        <v>#N/A</v>
      </c>
      <c r="E222" s="5">
        <f>SUMIF('Budget Lines'!$B:$B,"="&amp;'Revenue Accounts'!$A222,'Budget Lines'!$C:$C)</f>
        <v>0</v>
      </c>
      <c r="F222" s="4">
        <f>SUMIF(Commitments!$C:$C,"="&amp;'Revenue Accounts'!$A222,Commitments!$F:$F)</f>
        <v>0</v>
      </c>
      <c r="G222" s="4">
        <f>SUMIF('Budget Lines'!$B:$B,"="&amp;'Revenue Accounts'!$A222,'Budget Lines'!$G:$G)</f>
        <v>0</v>
      </c>
      <c r="H222" s="5" t="e">
        <f t="shared" si="9"/>
        <v>#N/A</v>
      </c>
      <c r="I222" s="4" t="e">
        <f t="shared" si="10"/>
        <v>#N/A</v>
      </c>
      <c r="J222" s="4" t="e">
        <f t="shared" si="11"/>
        <v>#N/A</v>
      </c>
    </row>
    <row r="223" spans="3:10" x14ac:dyDescent="0.2">
      <c r="C223" s="5">
        <f>SUMIF(Income!$C:$C,"="&amp;'Revenue Accounts'!$A223,Income!$D:$D)</f>
        <v>0</v>
      </c>
      <c r="D223" s="4" t="e">
        <f>SUMIF(Income!$C:$C,"="&amp;'Revenue Accounts'!$A223,Income!$F:$F)</f>
        <v>#N/A</v>
      </c>
      <c r="E223" s="5">
        <f>SUMIF('Budget Lines'!$B:$B,"="&amp;'Revenue Accounts'!$A223,'Budget Lines'!$C:$C)</f>
        <v>0</v>
      </c>
      <c r="F223" s="4">
        <f>SUMIF(Commitments!$C:$C,"="&amp;'Revenue Accounts'!$A223,Commitments!$F:$F)</f>
        <v>0</v>
      </c>
      <c r="G223" s="4">
        <f>SUMIF('Budget Lines'!$B:$B,"="&amp;'Revenue Accounts'!$A223,'Budget Lines'!$G:$G)</f>
        <v>0</v>
      </c>
      <c r="H223" s="5" t="e">
        <f t="shared" si="9"/>
        <v>#N/A</v>
      </c>
      <c r="I223" s="4" t="e">
        <f t="shared" si="10"/>
        <v>#N/A</v>
      </c>
      <c r="J223" s="4" t="e">
        <f t="shared" si="11"/>
        <v>#N/A</v>
      </c>
    </row>
    <row r="224" spans="3:10" x14ac:dyDescent="0.2">
      <c r="C224" s="5">
        <f>SUMIF(Income!$C:$C,"="&amp;'Revenue Accounts'!$A224,Income!$D:$D)</f>
        <v>0</v>
      </c>
      <c r="D224" s="4" t="e">
        <f>SUMIF(Income!$C:$C,"="&amp;'Revenue Accounts'!$A224,Income!$F:$F)</f>
        <v>#N/A</v>
      </c>
      <c r="E224" s="5">
        <f>SUMIF('Budget Lines'!$B:$B,"="&amp;'Revenue Accounts'!$A224,'Budget Lines'!$C:$C)</f>
        <v>0</v>
      </c>
      <c r="F224" s="4">
        <f>SUMIF(Commitments!$C:$C,"="&amp;'Revenue Accounts'!$A224,Commitments!$F:$F)</f>
        <v>0</v>
      </c>
      <c r="G224" s="4">
        <f>SUMIF('Budget Lines'!$B:$B,"="&amp;'Revenue Accounts'!$A224,'Budget Lines'!$G:$G)</f>
        <v>0</v>
      </c>
      <c r="H224" s="5" t="e">
        <f t="shared" si="9"/>
        <v>#N/A</v>
      </c>
      <c r="I224" s="4" t="e">
        <f t="shared" si="10"/>
        <v>#N/A</v>
      </c>
      <c r="J224" s="4" t="e">
        <f t="shared" si="11"/>
        <v>#N/A</v>
      </c>
    </row>
    <row r="225" spans="3:10" x14ac:dyDescent="0.2">
      <c r="C225" s="5">
        <f>SUMIF(Income!$C:$C,"="&amp;'Revenue Accounts'!$A225,Income!$D:$D)</f>
        <v>0</v>
      </c>
      <c r="D225" s="4" t="e">
        <f>SUMIF(Income!$C:$C,"="&amp;'Revenue Accounts'!$A225,Income!$F:$F)</f>
        <v>#N/A</v>
      </c>
      <c r="E225" s="5">
        <f>SUMIF('Budget Lines'!$B:$B,"="&amp;'Revenue Accounts'!$A225,'Budget Lines'!$C:$C)</f>
        <v>0</v>
      </c>
      <c r="F225" s="4">
        <f>SUMIF(Commitments!$C:$C,"="&amp;'Revenue Accounts'!$A225,Commitments!$F:$F)</f>
        <v>0</v>
      </c>
      <c r="G225" s="4">
        <f>SUMIF('Budget Lines'!$B:$B,"="&amp;'Revenue Accounts'!$A225,'Budget Lines'!$G:$G)</f>
        <v>0</v>
      </c>
      <c r="H225" s="5" t="e">
        <f t="shared" si="9"/>
        <v>#N/A</v>
      </c>
      <c r="I225" s="4" t="e">
        <f t="shared" si="10"/>
        <v>#N/A</v>
      </c>
      <c r="J225" s="4" t="e">
        <f t="shared" si="11"/>
        <v>#N/A</v>
      </c>
    </row>
    <row r="226" spans="3:10" x14ac:dyDescent="0.2">
      <c r="C226" s="5">
        <f>SUMIF(Income!$C:$C,"="&amp;'Revenue Accounts'!$A226,Income!$D:$D)</f>
        <v>0</v>
      </c>
      <c r="D226" s="4" t="e">
        <f>SUMIF(Income!$C:$C,"="&amp;'Revenue Accounts'!$A226,Income!$F:$F)</f>
        <v>#N/A</v>
      </c>
      <c r="E226" s="5">
        <f>SUMIF('Budget Lines'!$B:$B,"="&amp;'Revenue Accounts'!$A226,'Budget Lines'!$C:$C)</f>
        <v>0</v>
      </c>
      <c r="F226" s="4">
        <f>SUMIF(Commitments!$C:$C,"="&amp;'Revenue Accounts'!$A226,Commitments!$F:$F)</f>
        <v>0</v>
      </c>
      <c r="G226" s="4">
        <f>SUMIF('Budget Lines'!$B:$B,"="&amp;'Revenue Accounts'!$A226,'Budget Lines'!$G:$G)</f>
        <v>0</v>
      </c>
      <c r="H226" s="5" t="e">
        <f t="shared" si="9"/>
        <v>#N/A</v>
      </c>
      <c r="I226" s="4" t="e">
        <f t="shared" si="10"/>
        <v>#N/A</v>
      </c>
      <c r="J226" s="4" t="e">
        <f t="shared" si="11"/>
        <v>#N/A</v>
      </c>
    </row>
    <row r="227" spans="3:10" x14ac:dyDescent="0.2">
      <c r="C227" s="5">
        <f>SUMIF(Income!$C:$C,"="&amp;'Revenue Accounts'!$A227,Income!$D:$D)</f>
        <v>0</v>
      </c>
      <c r="D227" s="4" t="e">
        <f>SUMIF(Income!$C:$C,"="&amp;'Revenue Accounts'!$A227,Income!$F:$F)</f>
        <v>#N/A</v>
      </c>
      <c r="E227" s="5">
        <f>SUMIF('Budget Lines'!$B:$B,"="&amp;'Revenue Accounts'!$A227,'Budget Lines'!$C:$C)</f>
        <v>0</v>
      </c>
      <c r="F227" s="4">
        <f>SUMIF(Commitments!$C:$C,"="&amp;'Revenue Accounts'!$A227,Commitments!$F:$F)</f>
        <v>0</v>
      </c>
      <c r="G227" s="4">
        <f>SUMIF('Budget Lines'!$B:$B,"="&amp;'Revenue Accounts'!$A227,'Budget Lines'!$G:$G)</f>
        <v>0</v>
      </c>
      <c r="H227" s="5" t="e">
        <f t="shared" si="9"/>
        <v>#N/A</v>
      </c>
      <c r="I227" s="4" t="e">
        <f t="shared" si="10"/>
        <v>#N/A</v>
      </c>
      <c r="J227" s="4" t="e">
        <f t="shared" si="11"/>
        <v>#N/A</v>
      </c>
    </row>
    <row r="228" spans="3:10" x14ac:dyDescent="0.2">
      <c r="C228" s="5">
        <f>SUMIF(Income!$C:$C,"="&amp;'Revenue Accounts'!$A228,Income!$D:$D)</f>
        <v>0</v>
      </c>
      <c r="D228" s="4" t="e">
        <f>SUMIF(Income!$C:$C,"="&amp;'Revenue Accounts'!$A228,Income!$F:$F)</f>
        <v>#N/A</v>
      </c>
      <c r="E228" s="5">
        <f>SUMIF('Budget Lines'!$B:$B,"="&amp;'Revenue Accounts'!$A228,'Budget Lines'!$C:$C)</f>
        <v>0</v>
      </c>
      <c r="F228" s="4">
        <f>SUMIF(Commitments!$C:$C,"="&amp;'Revenue Accounts'!$A228,Commitments!$F:$F)</f>
        <v>0</v>
      </c>
      <c r="G228" s="4">
        <f>SUMIF('Budget Lines'!$B:$B,"="&amp;'Revenue Accounts'!$A228,'Budget Lines'!$G:$G)</f>
        <v>0</v>
      </c>
      <c r="H228" s="5" t="e">
        <f t="shared" si="9"/>
        <v>#N/A</v>
      </c>
      <c r="I228" s="4" t="e">
        <f t="shared" si="10"/>
        <v>#N/A</v>
      </c>
      <c r="J228" s="4" t="e">
        <f t="shared" si="11"/>
        <v>#N/A</v>
      </c>
    </row>
    <row r="229" spans="3:10" x14ac:dyDescent="0.2">
      <c r="C229" s="5">
        <f>SUMIF(Income!$C:$C,"="&amp;'Revenue Accounts'!$A229,Income!$D:$D)</f>
        <v>0</v>
      </c>
      <c r="D229" s="4" t="e">
        <f>SUMIF(Income!$C:$C,"="&amp;'Revenue Accounts'!$A229,Income!$F:$F)</f>
        <v>#N/A</v>
      </c>
      <c r="E229" s="5">
        <f>SUMIF('Budget Lines'!$B:$B,"="&amp;'Revenue Accounts'!$A229,'Budget Lines'!$C:$C)</f>
        <v>0</v>
      </c>
      <c r="F229" s="4">
        <f>SUMIF(Commitments!$C:$C,"="&amp;'Revenue Accounts'!$A229,Commitments!$F:$F)</f>
        <v>0</v>
      </c>
      <c r="G229" s="4">
        <f>SUMIF('Budget Lines'!$B:$B,"="&amp;'Revenue Accounts'!$A229,'Budget Lines'!$G:$G)</f>
        <v>0</v>
      </c>
      <c r="H229" s="5" t="e">
        <f t="shared" si="9"/>
        <v>#N/A</v>
      </c>
      <c r="I229" s="4" t="e">
        <f t="shared" si="10"/>
        <v>#N/A</v>
      </c>
      <c r="J229" s="4" t="e">
        <f t="shared" si="11"/>
        <v>#N/A</v>
      </c>
    </row>
    <row r="230" spans="3:10" x14ac:dyDescent="0.2">
      <c r="C230" s="5">
        <f>SUMIF(Income!$C:$C,"="&amp;'Revenue Accounts'!$A230,Income!$D:$D)</f>
        <v>0</v>
      </c>
      <c r="D230" s="4" t="e">
        <f>SUMIF(Income!$C:$C,"="&amp;'Revenue Accounts'!$A230,Income!$F:$F)</f>
        <v>#N/A</v>
      </c>
      <c r="E230" s="5">
        <f>SUMIF('Budget Lines'!$B:$B,"="&amp;'Revenue Accounts'!$A230,'Budget Lines'!$C:$C)</f>
        <v>0</v>
      </c>
      <c r="F230" s="4">
        <f>SUMIF(Commitments!$C:$C,"="&amp;'Revenue Accounts'!$A230,Commitments!$F:$F)</f>
        <v>0</v>
      </c>
      <c r="G230" s="4">
        <f>SUMIF('Budget Lines'!$B:$B,"="&amp;'Revenue Accounts'!$A230,'Budget Lines'!$G:$G)</f>
        <v>0</v>
      </c>
      <c r="H230" s="5" t="e">
        <f t="shared" si="9"/>
        <v>#N/A</v>
      </c>
      <c r="I230" s="4" t="e">
        <f t="shared" si="10"/>
        <v>#N/A</v>
      </c>
      <c r="J230" s="4" t="e">
        <f t="shared" si="11"/>
        <v>#N/A</v>
      </c>
    </row>
    <row r="231" spans="3:10" x14ac:dyDescent="0.2">
      <c r="C231" s="5">
        <f>SUMIF(Income!$C:$C,"="&amp;'Revenue Accounts'!$A231,Income!$D:$D)</f>
        <v>0</v>
      </c>
      <c r="D231" s="4" t="e">
        <f>SUMIF(Income!$C:$C,"="&amp;'Revenue Accounts'!$A231,Income!$F:$F)</f>
        <v>#N/A</v>
      </c>
      <c r="E231" s="5">
        <f>SUMIF('Budget Lines'!$B:$B,"="&amp;'Revenue Accounts'!$A231,'Budget Lines'!$C:$C)</f>
        <v>0</v>
      </c>
      <c r="F231" s="4">
        <f>SUMIF(Commitments!$C:$C,"="&amp;'Revenue Accounts'!$A231,Commitments!$F:$F)</f>
        <v>0</v>
      </c>
      <c r="G231" s="4">
        <f>SUMIF('Budget Lines'!$B:$B,"="&amp;'Revenue Accounts'!$A231,'Budget Lines'!$G:$G)</f>
        <v>0</v>
      </c>
      <c r="H231" s="5" t="e">
        <f t="shared" si="9"/>
        <v>#N/A</v>
      </c>
      <c r="I231" s="4" t="e">
        <f t="shared" si="10"/>
        <v>#N/A</v>
      </c>
      <c r="J231" s="4" t="e">
        <f t="shared" si="11"/>
        <v>#N/A</v>
      </c>
    </row>
    <row r="232" spans="3:10" x14ac:dyDescent="0.2">
      <c r="C232" s="5">
        <f>SUMIF(Income!$C:$C,"="&amp;'Revenue Accounts'!$A232,Income!$D:$D)</f>
        <v>0</v>
      </c>
      <c r="D232" s="4" t="e">
        <f>SUMIF(Income!$C:$C,"="&amp;'Revenue Accounts'!$A232,Income!$F:$F)</f>
        <v>#N/A</v>
      </c>
      <c r="E232" s="5">
        <f>SUMIF('Budget Lines'!$B:$B,"="&amp;'Revenue Accounts'!$A232,'Budget Lines'!$C:$C)</f>
        <v>0</v>
      </c>
      <c r="F232" s="4">
        <f>SUMIF(Commitments!$C:$C,"="&amp;'Revenue Accounts'!$A232,Commitments!$F:$F)</f>
        <v>0</v>
      </c>
      <c r="G232" s="4">
        <f>SUMIF('Budget Lines'!$B:$B,"="&amp;'Revenue Accounts'!$A232,'Budget Lines'!$G:$G)</f>
        <v>0</v>
      </c>
      <c r="H232" s="5" t="e">
        <f t="shared" si="9"/>
        <v>#N/A</v>
      </c>
      <c r="I232" s="4" t="e">
        <f t="shared" si="10"/>
        <v>#N/A</v>
      </c>
      <c r="J232" s="4" t="e">
        <f t="shared" si="11"/>
        <v>#N/A</v>
      </c>
    </row>
    <row r="233" spans="3:10" x14ac:dyDescent="0.2">
      <c r="C233" s="5">
        <f>SUMIF(Income!$C:$C,"="&amp;'Revenue Accounts'!$A233,Income!$D:$D)</f>
        <v>0</v>
      </c>
      <c r="D233" s="4" t="e">
        <f>SUMIF(Income!$C:$C,"="&amp;'Revenue Accounts'!$A233,Income!$F:$F)</f>
        <v>#N/A</v>
      </c>
      <c r="E233" s="5">
        <f>SUMIF('Budget Lines'!$B:$B,"="&amp;'Revenue Accounts'!$A233,'Budget Lines'!$C:$C)</f>
        <v>0</v>
      </c>
      <c r="F233" s="4">
        <f>SUMIF(Commitments!$C:$C,"="&amp;'Revenue Accounts'!$A233,Commitments!$F:$F)</f>
        <v>0</v>
      </c>
      <c r="G233" s="4">
        <f>SUMIF('Budget Lines'!$B:$B,"="&amp;'Revenue Accounts'!$A233,'Budget Lines'!$G:$G)</f>
        <v>0</v>
      </c>
      <c r="H233" s="5" t="e">
        <f t="shared" si="9"/>
        <v>#N/A</v>
      </c>
      <c r="I233" s="4" t="e">
        <f t="shared" si="10"/>
        <v>#N/A</v>
      </c>
      <c r="J233" s="4" t="e">
        <f t="shared" si="11"/>
        <v>#N/A</v>
      </c>
    </row>
    <row r="234" spans="3:10" x14ac:dyDescent="0.2">
      <c r="C234" s="5">
        <f>SUMIF(Income!$C:$C,"="&amp;'Revenue Accounts'!$A234,Income!$D:$D)</f>
        <v>0</v>
      </c>
      <c r="D234" s="4" t="e">
        <f>SUMIF(Income!$C:$C,"="&amp;'Revenue Accounts'!$A234,Income!$F:$F)</f>
        <v>#N/A</v>
      </c>
      <c r="E234" s="5">
        <f>SUMIF('Budget Lines'!$B:$B,"="&amp;'Revenue Accounts'!$A234,'Budget Lines'!$C:$C)</f>
        <v>0</v>
      </c>
      <c r="F234" s="4">
        <f>SUMIF(Commitments!$C:$C,"="&amp;'Revenue Accounts'!$A234,Commitments!$F:$F)</f>
        <v>0</v>
      </c>
      <c r="G234" s="4">
        <f>SUMIF('Budget Lines'!$B:$B,"="&amp;'Revenue Accounts'!$A234,'Budget Lines'!$G:$G)</f>
        <v>0</v>
      </c>
      <c r="H234" s="5" t="e">
        <f t="shared" si="9"/>
        <v>#N/A</v>
      </c>
      <c r="I234" s="4" t="e">
        <f t="shared" si="10"/>
        <v>#N/A</v>
      </c>
      <c r="J234" s="4" t="e">
        <f t="shared" si="11"/>
        <v>#N/A</v>
      </c>
    </row>
    <row r="235" spans="3:10" x14ac:dyDescent="0.2">
      <c r="C235" s="5">
        <f>SUMIF(Income!$C:$C,"="&amp;'Revenue Accounts'!$A235,Income!$D:$D)</f>
        <v>0</v>
      </c>
      <c r="D235" s="4" t="e">
        <f>SUMIF(Income!$C:$C,"="&amp;'Revenue Accounts'!$A235,Income!$F:$F)</f>
        <v>#N/A</v>
      </c>
      <c r="E235" s="5">
        <f>SUMIF('Budget Lines'!$B:$B,"="&amp;'Revenue Accounts'!$A235,'Budget Lines'!$C:$C)</f>
        <v>0</v>
      </c>
      <c r="F235" s="4">
        <f>SUMIF(Commitments!$C:$C,"="&amp;'Revenue Accounts'!$A235,Commitments!$F:$F)</f>
        <v>0</v>
      </c>
      <c r="G235" s="4">
        <f>SUMIF('Budget Lines'!$B:$B,"="&amp;'Revenue Accounts'!$A235,'Budget Lines'!$G:$G)</f>
        <v>0</v>
      </c>
      <c r="H235" s="5" t="e">
        <f t="shared" si="9"/>
        <v>#N/A</v>
      </c>
      <c r="I235" s="4" t="e">
        <f t="shared" si="10"/>
        <v>#N/A</v>
      </c>
      <c r="J235" s="4" t="e">
        <f t="shared" si="11"/>
        <v>#N/A</v>
      </c>
    </row>
    <row r="236" spans="3:10" x14ac:dyDescent="0.2">
      <c r="C236" s="5">
        <f>SUMIF(Income!$C:$C,"="&amp;'Revenue Accounts'!$A236,Income!$D:$D)</f>
        <v>0</v>
      </c>
      <c r="D236" s="4" t="e">
        <f>SUMIF(Income!$C:$C,"="&amp;'Revenue Accounts'!$A236,Income!$F:$F)</f>
        <v>#N/A</v>
      </c>
      <c r="E236" s="5">
        <f>SUMIF('Budget Lines'!$B:$B,"="&amp;'Revenue Accounts'!$A236,'Budget Lines'!$C:$C)</f>
        <v>0</v>
      </c>
      <c r="F236" s="4">
        <f>SUMIF(Commitments!$C:$C,"="&amp;'Revenue Accounts'!$A236,Commitments!$F:$F)</f>
        <v>0</v>
      </c>
      <c r="G236" s="4">
        <f>SUMIF('Budget Lines'!$B:$B,"="&amp;'Revenue Accounts'!$A236,'Budget Lines'!$G:$G)</f>
        <v>0</v>
      </c>
      <c r="H236" s="5" t="e">
        <f t="shared" si="9"/>
        <v>#N/A</v>
      </c>
      <c r="I236" s="4" t="e">
        <f t="shared" si="10"/>
        <v>#N/A</v>
      </c>
      <c r="J236" s="4" t="e">
        <f t="shared" si="11"/>
        <v>#N/A</v>
      </c>
    </row>
    <row r="237" spans="3:10" x14ac:dyDescent="0.2">
      <c r="C237" s="5">
        <f>SUMIF(Income!$C:$C,"="&amp;'Revenue Accounts'!$A237,Income!$D:$D)</f>
        <v>0</v>
      </c>
      <c r="D237" s="4" t="e">
        <f>SUMIF(Income!$C:$C,"="&amp;'Revenue Accounts'!$A237,Income!$F:$F)</f>
        <v>#N/A</v>
      </c>
      <c r="E237" s="5">
        <f>SUMIF('Budget Lines'!$B:$B,"="&amp;'Revenue Accounts'!$A237,'Budget Lines'!$C:$C)</f>
        <v>0</v>
      </c>
      <c r="F237" s="4">
        <f>SUMIF(Commitments!$C:$C,"="&amp;'Revenue Accounts'!$A237,Commitments!$F:$F)</f>
        <v>0</v>
      </c>
      <c r="G237" s="4">
        <f>SUMIF('Budget Lines'!$B:$B,"="&amp;'Revenue Accounts'!$A237,'Budget Lines'!$G:$G)</f>
        <v>0</v>
      </c>
      <c r="H237" s="5" t="e">
        <f t="shared" si="9"/>
        <v>#N/A</v>
      </c>
      <c r="I237" s="4" t="e">
        <f t="shared" si="10"/>
        <v>#N/A</v>
      </c>
      <c r="J237" s="4" t="e">
        <f t="shared" si="11"/>
        <v>#N/A</v>
      </c>
    </row>
    <row r="238" spans="3:10" x14ac:dyDescent="0.2">
      <c r="C238" s="5">
        <f>SUMIF(Income!$C:$C,"="&amp;'Revenue Accounts'!$A238,Income!$D:$D)</f>
        <v>0</v>
      </c>
      <c r="D238" s="4" t="e">
        <f>SUMIF(Income!$C:$C,"="&amp;'Revenue Accounts'!$A238,Income!$F:$F)</f>
        <v>#N/A</v>
      </c>
      <c r="E238" s="5">
        <f>SUMIF('Budget Lines'!$B:$B,"="&amp;'Revenue Accounts'!$A238,'Budget Lines'!$C:$C)</f>
        <v>0</v>
      </c>
      <c r="F238" s="4">
        <f>SUMIF(Commitments!$C:$C,"="&amp;'Revenue Accounts'!$A238,Commitments!$F:$F)</f>
        <v>0</v>
      </c>
      <c r="G238" s="4">
        <f>SUMIF('Budget Lines'!$B:$B,"="&amp;'Revenue Accounts'!$A238,'Budget Lines'!$G:$G)</f>
        <v>0</v>
      </c>
      <c r="H238" s="5" t="e">
        <f t="shared" si="9"/>
        <v>#N/A</v>
      </c>
      <c r="I238" s="4" t="e">
        <f t="shared" si="10"/>
        <v>#N/A</v>
      </c>
      <c r="J238" s="4" t="e">
        <f t="shared" si="11"/>
        <v>#N/A</v>
      </c>
    </row>
    <row r="239" spans="3:10" x14ac:dyDescent="0.2">
      <c r="C239" s="5">
        <f>SUMIF(Income!$C:$C,"="&amp;'Revenue Accounts'!$A239,Income!$D:$D)</f>
        <v>0</v>
      </c>
      <c r="D239" s="4" t="e">
        <f>SUMIF(Income!$C:$C,"="&amp;'Revenue Accounts'!$A239,Income!$F:$F)</f>
        <v>#N/A</v>
      </c>
      <c r="E239" s="5">
        <f>SUMIF('Budget Lines'!$B:$B,"="&amp;'Revenue Accounts'!$A239,'Budget Lines'!$C:$C)</f>
        <v>0</v>
      </c>
      <c r="F239" s="4">
        <f>SUMIF(Commitments!$C:$C,"="&amp;'Revenue Accounts'!$A239,Commitments!$F:$F)</f>
        <v>0</v>
      </c>
      <c r="G239" s="4">
        <f>SUMIF('Budget Lines'!$B:$B,"="&amp;'Revenue Accounts'!$A239,'Budget Lines'!$G:$G)</f>
        <v>0</v>
      </c>
      <c r="H239" s="5" t="e">
        <f t="shared" si="9"/>
        <v>#N/A</v>
      </c>
      <c r="I239" s="4" t="e">
        <f t="shared" si="10"/>
        <v>#N/A</v>
      </c>
      <c r="J239" s="4" t="e">
        <f t="shared" si="11"/>
        <v>#N/A</v>
      </c>
    </row>
    <row r="240" spans="3:10" x14ac:dyDescent="0.2">
      <c r="C240" s="5">
        <f>SUMIF(Income!$C:$C,"="&amp;'Revenue Accounts'!$A240,Income!$D:$D)</f>
        <v>0</v>
      </c>
      <c r="D240" s="4" t="e">
        <f>SUMIF(Income!$C:$C,"="&amp;'Revenue Accounts'!$A240,Income!$F:$F)</f>
        <v>#N/A</v>
      </c>
      <c r="E240" s="5">
        <f>SUMIF('Budget Lines'!$B:$B,"="&amp;'Revenue Accounts'!$A240,'Budget Lines'!$C:$C)</f>
        <v>0</v>
      </c>
      <c r="F240" s="4">
        <f>SUMIF(Commitments!$C:$C,"="&amp;'Revenue Accounts'!$A240,Commitments!$F:$F)</f>
        <v>0</v>
      </c>
      <c r="G240" s="4">
        <f>SUMIF('Budget Lines'!$B:$B,"="&amp;'Revenue Accounts'!$A240,'Budget Lines'!$G:$G)</f>
        <v>0</v>
      </c>
      <c r="H240" s="5" t="e">
        <f t="shared" si="9"/>
        <v>#N/A</v>
      </c>
      <c r="I240" s="4" t="e">
        <f t="shared" si="10"/>
        <v>#N/A</v>
      </c>
      <c r="J240" s="4" t="e">
        <f t="shared" si="11"/>
        <v>#N/A</v>
      </c>
    </row>
    <row r="241" spans="3:10" x14ac:dyDescent="0.2">
      <c r="C241" s="5">
        <f>SUMIF(Income!$C:$C,"="&amp;'Revenue Accounts'!$A241,Income!$D:$D)</f>
        <v>0</v>
      </c>
      <c r="D241" s="4" t="e">
        <f>SUMIF(Income!$C:$C,"="&amp;'Revenue Accounts'!$A241,Income!$F:$F)</f>
        <v>#N/A</v>
      </c>
      <c r="E241" s="5">
        <f>SUMIF('Budget Lines'!$B:$B,"="&amp;'Revenue Accounts'!$A241,'Budget Lines'!$C:$C)</f>
        <v>0</v>
      </c>
      <c r="F241" s="4">
        <f>SUMIF(Commitments!$C:$C,"="&amp;'Revenue Accounts'!$A241,Commitments!$F:$F)</f>
        <v>0</v>
      </c>
      <c r="G241" s="4">
        <f>SUMIF('Budget Lines'!$B:$B,"="&amp;'Revenue Accounts'!$A241,'Budget Lines'!$G:$G)</f>
        <v>0</v>
      </c>
      <c r="H241" s="5" t="e">
        <f t="shared" si="9"/>
        <v>#N/A</v>
      </c>
      <c r="I241" s="4" t="e">
        <f t="shared" si="10"/>
        <v>#N/A</v>
      </c>
      <c r="J241" s="4" t="e">
        <f t="shared" si="11"/>
        <v>#N/A</v>
      </c>
    </row>
    <row r="242" spans="3:10" x14ac:dyDescent="0.2">
      <c r="C242" s="5">
        <f>SUMIF(Income!$C:$C,"="&amp;'Revenue Accounts'!$A242,Income!$D:$D)</f>
        <v>0</v>
      </c>
      <c r="D242" s="4" t="e">
        <f>SUMIF(Income!$C:$C,"="&amp;'Revenue Accounts'!$A242,Income!$F:$F)</f>
        <v>#N/A</v>
      </c>
      <c r="E242" s="5">
        <f>SUMIF('Budget Lines'!$B:$B,"="&amp;'Revenue Accounts'!$A242,'Budget Lines'!$C:$C)</f>
        <v>0</v>
      </c>
      <c r="F242" s="4">
        <f>SUMIF(Commitments!$C:$C,"="&amp;'Revenue Accounts'!$A242,Commitments!$F:$F)</f>
        <v>0</v>
      </c>
      <c r="G242" s="4">
        <f>SUMIF('Budget Lines'!$B:$B,"="&amp;'Revenue Accounts'!$A242,'Budget Lines'!$G:$G)</f>
        <v>0</v>
      </c>
      <c r="H242" s="5" t="e">
        <f t="shared" si="9"/>
        <v>#N/A</v>
      </c>
      <c r="I242" s="4" t="e">
        <f t="shared" si="10"/>
        <v>#N/A</v>
      </c>
      <c r="J242" s="4" t="e">
        <f t="shared" si="11"/>
        <v>#N/A</v>
      </c>
    </row>
    <row r="243" spans="3:10" x14ac:dyDescent="0.2">
      <c r="C243" s="5">
        <f>SUMIF(Income!$C:$C,"="&amp;'Revenue Accounts'!$A243,Income!$D:$D)</f>
        <v>0</v>
      </c>
      <c r="D243" s="4" t="e">
        <f>SUMIF(Income!$C:$C,"="&amp;'Revenue Accounts'!$A243,Income!$F:$F)</f>
        <v>#N/A</v>
      </c>
      <c r="E243" s="5">
        <f>SUMIF('Budget Lines'!$B:$B,"="&amp;'Revenue Accounts'!$A243,'Budget Lines'!$C:$C)</f>
        <v>0</v>
      </c>
      <c r="F243" s="4">
        <f>SUMIF(Commitments!$C:$C,"="&amp;'Revenue Accounts'!$A243,Commitments!$F:$F)</f>
        <v>0</v>
      </c>
      <c r="G243" s="4">
        <f>SUMIF('Budget Lines'!$B:$B,"="&amp;'Revenue Accounts'!$A243,'Budget Lines'!$G:$G)</f>
        <v>0</v>
      </c>
      <c r="H243" s="5" t="e">
        <f t="shared" si="9"/>
        <v>#N/A</v>
      </c>
      <c r="I243" s="4" t="e">
        <f t="shared" si="10"/>
        <v>#N/A</v>
      </c>
      <c r="J243" s="4" t="e">
        <f t="shared" si="11"/>
        <v>#N/A</v>
      </c>
    </row>
    <row r="244" spans="3:10" x14ac:dyDescent="0.2">
      <c r="C244" s="5">
        <f>SUMIF(Income!$C:$C,"="&amp;'Revenue Accounts'!$A244,Income!$D:$D)</f>
        <v>0</v>
      </c>
      <c r="D244" s="4" t="e">
        <f>SUMIF(Income!$C:$C,"="&amp;'Revenue Accounts'!$A244,Income!$F:$F)</f>
        <v>#N/A</v>
      </c>
      <c r="E244" s="5">
        <f>SUMIF('Budget Lines'!$B:$B,"="&amp;'Revenue Accounts'!$A244,'Budget Lines'!$C:$C)</f>
        <v>0</v>
      </c>
      <c r="F244" s="4">
        <f>SUMIF(Commitments!$C:$C,"="&amp;'Revenue Accounts'!$A244,Commitments!$F:$F)</f>
        <v>0</v>
      </c>
      <c r="G244" s="4">
        <f>SUMIF('Budget Lines'!$B:$B,"="&amp;'Revenue Accounts'!$A244,'Budget Lines'!$G:$G)</f>
        <v>0</v>
      </c>
      <c r="H244" s="5" t="e">
        <f t="shared" si="9"/>
        <v>#N/A</v>
      </c>
      <c r="I244" s="4" t="e">
        <f t="shared" si="10"/>
        <v>#N/A</v>
      </c>
      <c r="J244" s="4" t="e">
        <f t="shared" si="11"/>
        <v>#N/A</v>
      </c>
    </row>
    <row r="245" spans="3:10" x14ac:dyDescent="0.2">
      <c r="C245" s="5">
        <f>SUMIF(Income!$C:$C,"="&amp;'Revenue Accounts'!$A245,Income!$D:$D)</f>
        <v>0</v>
      </c>
      <c r="D245" s="4" t="e">
        <f>SUMIF(Income!$C:$C,"="&amp;'Revenue Accounts'!$A245,Income!$F:$F)</f>
        <v>#N/A</v>
      </c>
      <c r="E245" s="5">
        <f>SUMIF('Budget Lines'!$B:$B,"="&amp;'Revenue Accounts'!$A245,'Budget Lines'!$C:$C)</f>
        <v>0</v>
      </c>
      <c r="F245" s="4">
        <f>SUMIF(Commitments!$C:$C,"="&amp;'Revenue Accounts'!$A245,Commitments!$F:$F)</f>
        <v>0</v>
      </c>
      <c r="G245" s="4">
        <f>SUMIF('Budget Lines'!$B:$B,"="&amp;'Revenue Accounts'!$A245,'Budget Lines'!$G:$G)</f>
        <v>0</v>
      </c>
      <c r="H245" s="5" t="e">
        <f t="shared" si="9"/>
        <v>#N/A</v>
      </c>
      <c r="I245" s="4" t="e">
        <f t="shared" si="10"/>
        <v>#N/A</v>
      </c>
      <c r="J245" s="4" t="e">
        <f t="shared" si="11"/>
        <v>#N/A</v>
      </c>
    </row>
    <row r="246" spans="3:10" x14ac:dyDescent="0.2">
      <c r="C246" s="5">
        <f>SUMIF(Income!$C:$C,"="&amp;'Revenue Accounts'!$A246,Income!$D:$D)</f>
        <v>0</v>
      </c>
      <c r="D246" s="4" t="e">
        <f>SUMIF(Income!$C:$C,"="&amp;'Revenue Accounts'!$A246,Income!$F:$F)</f>
        <v>#N/A</v>
      </c>
      <c r="E246" s="5">
        <f>SUMIF('Budget Lines'!$B:$B,"="&amp;'Revenue Accounts'!$A246,'Budget Lines'!$C:$C)</f>
        <v>0</v>
      </c>
      <c r="F246" s="4">
        <f>SUMIF(Commitments!$C:$C,"="&amp;'Revenue Accounts'!$A246,Commitments!$F:$F)</f>
        <v>0</v>
      </c>
      <c r="G246" s="4">
        <f>SUMIF('Budget Lines'!$B:$B,"="&amp;'Revenue Accounts'!$A246,'Budget Lines'!$G:$G)</f>
        <v>0</v>
      </c>
      <c r="H246" s="5" t="e">
        <f t="shared" si="9"/>
        <v>#N/A</v>
      </c>
      <c r="I246" s="4" t="e">
        <f t="shared" si="10"/>
        <v>#N/A</v>
      </c>
      <c r="J246" s="4" t="e">
        <f t="shared" si="11"/>
        <v>#N/A</v>
      </c>
    </row>
    <row r="247" spans="3:10" x14ac:dyDescent="0.2">
      <c r="C247" s="5">
        <f>SUMIF(Income!$C:$C,"="&amp;'Revenue Accounts'!$A247,Income!$D:$D)</f>
        <v>0</v>
      </c>
      <c r="D247" s="4" t="e">
        <f>SUMIF(Income!$C:$C,"="&amp;'Revenue Accounts'!$A247,Income!$F:$F)</f>
        <v>#N/A</v>
      </c>
      <c r="E247" s="5">
        <f>SUMIF('Budget Lines'!$B:$B,"="&amp;'Revenue Accounts'!$A247,'Budget Lines'!$C:$C)</f>
        <v>0</v>
      </c>
      <c r="F247" s="4">
        <f>SUMIF(Commitments!$C:$C,"="&amp;'Revenue Accounts'!$A247,Commitments!$F:$F)</f>
        <v>0</v>
      </c>
      <c r="G247" s="4">
        <f>SUMIF('Budget Lines'!$B:$B,"="&amp;'Revenue Accounts'!$A247,'Budget Lines'!$G:$G)</f>
        <v>0</v>
      </c>
      <c r="H247" s="5" t="e">
        <f t="shared" si="9"/>
        <v>#N/A</v>
      </c>
      <c r="I247" s="4" t="e">
        <f t="shared" si="10"/>
        <v>#N/A</v>
      </c>
      <c r="J247" s="4" t="e">
        <f t="shared" si="11"/>
        <v>#N/A</v>
      </c>
    </row>
    <row r="248" spans="3:10" x14ac:dyDescent="0.2">
      <c r="C248" s="5">
        <f>SUMIF(Income!$C:$C,"="&amp;'Revenue Accounts'!$A248,Income!$D:$D)</f>
        <v>0</v>
      </c>
      <c r="D248" s="4" t="e">
        <f>SUMIF(Income!$C:$C,"="&amp;'Revenue Accounts'!$A248,Income!$F:$F)</f>
        <v>#N/A</v>
      </c>
      <c r="E248" s="5">
        <f>SUMIF('Budget Lines'!$B:$B,"="&amp;'Revenue Accounts'!$A248,'Budget Lines'!$C:$C)</f>
        <v>0</v>
      </c>
      <c r="F248" s="4">
        <f>SUMIF(Commitments!$C:$C,"="&amp;'Revenue Accounts'!$A248,Commitments!$F:$F)</f>
        <v>0</v>
      </c>
      <c r="G248" s="4">
        <f>SUMIF('Budget Lines'!$B:$B,"="&amp;'Revenue Accounts'!$A248,'Budget Lines'!$G:$G)</f>
        <v>0</v>
      </c>
      <c r="H248" s="5" t="e">
        <f t="shared" si="9"/>
        <v>#N/A</v>
      </c>
      <c r="I248" s="4" t="e">
        <f t="shared" si="10"/>
        <v>#N/A</v>
      </c>
      <c r="J248" s="4" t="e">
        <f t="shared" si="11"/>
        <v>#N/A</v>
      </c>
    </row>
    <row r="249" spans="3:10" x14ac:dyDescent="0.2">
      <c r="C249" s="5">
        <f>SUMIF(Income!$C:$C,"="&amp;'Revenue Accounts'!$A249,Income!$D:$D)</f>
        <v>0</v>
      </c>
      <c r="D249" s="4" t="e">
        <f>SUMIF(Income!$C:$C,"="&amp;'Revenue Accounts'!$A249,Income!$F:$F)</f>
        <v>#N/A</v>
      </c>
      <c r="E249" s="5">
        <f>SUMIF('Budget Lines'!$B:$B,"="&amp;'Revenue Accounts'!$A249,'Budget Lines'!$C:$C)</f>
        <v>0</v>
      </c>
      <c r="F249" s="4">
        <f>SUMIF(Commitments!$C:$C,"="&amp;'Revenue Accounts'!$A249,Commitments!$F:$F)</f>
        <v>0</v>
      </c>
      <c r="G249" s="4">
        <f>SUMIF('Budget Lines'!$B:$B,"="&amp;'Revenue Accounts'!$A249,'Budget Lines'!$G:$G)</f>
        <v>0</v>
      </c>
      <c r="H249" s="5" t="e">
        <f t="shared" si="9"/>
        <v>#N/A</v>
      </c>
      <c r="I249" s="4" t="e">
        <f t="shared" si="10"/>
        <v>#N/A</v>
      </c>
      <c r="J249" s="4" t="e">
        <f t="shared" si="11"/>
        <v>#N/A</v>
      </c>
    </row>
    <row r="250" spans="3:10" x14ac:dyDescent="0.2">
      <c r="C250" s="5">
        <f>SUMIF(Income!$C:$C,"="&amp;'Revenue Accounts'!$A250,Income!$D:$D)</f>
        <v>0</v>
      </c>
      <c r="D250" s="4" t="e">
        <f>SUMIF(Income!$C:$C,"="&amp;'Revenue Accounts'!$A250,Income!$F:$F)</f>
        <v>#N/A</v>
      </c>
      <c r="E250" s="5">
        <f>SUMIF('Budget Lines'!$B:$B,"="&amp;'Revenue Accounts'!$A250,'Budget Lines'!$C:$C)</f>
        <v>0</v>
      </c>
      <c r="F250" s="4">
        <f>SUMIF(Commitments!$C:$C,"="&amp;'Revenue Accounts'!$A250,Commitments!$F:$F)</f>
        <v>0</v>
      </c>
      <c r="G250" s="4">
        <f>SUMIF('Budget Lines'!$B:$B,"="&amp;'Revenue Accounts'!$A250,'Budget Lines'!$G:$G)</f>
        <v>0</v>
      </c>
      <c r="H250" s="5" t="e">
        <f t="shared" si="9"/>
        <v>#N/A</v>
      </c>
      <c r="I250" s="4" t="e">
        <f t="shared" si="10"/>
        <v>#N/A</v>
      </c>
      <c r="J250" s="4" t="e">
        <f t="shared" si="11"/>
        <v>#N/A</v>
      </c>
    </row>
    <row r="251" spans="3:10" x14ac:dyDescent="0.2">
      <c r="C251" s="5">
        <f>SUMIF(Income!$C:$C,"="&amp;'Revenue Accounts'!$A251,Income!$D:$D)</f>
        <v>0</v>
      </c>
      <c r="D251" s="4" t="e">
        <f>SUMIF(Income!$C:$C,"="&amp;'Revenue Accounts'!$A251,Income!$F:$F)</f>
        <v>#N/A</v>
      </c>
      <c r="E251" s="5">
        <f>SUMIF('Budget Lines'!$B:$B,"="&amp;'Revenue Accounts'!$A251,'Budget Lines'!$C:$C)</f>
        <v>0</v>
      </c>
      <c r="F251" s="4">
        <f>SUMIF(Commitments!$C:$C,"="&amp;'Revenue Accounts'!$A251,Commitments!$F:$F)</f>
        <v>0</v>
      </c>
      <c r="G251" s="4">
        <f>SUMIF('Budget Lines'!$B:$B,"="&amp;'Revenue Accounts'!$A251,'Budget Lines'!$G:$G)</f>
        <v>0</v>
      </c>
      <c r="H251" s="5" t="e">
        <f t="shared" si="9"/>
        <v>#N/A</v>
      </c>
      <c r="I251" s="4" t="e">
        <f t="shared" si="10"/>
        <v>#N/A</v>
      </c>
      <c r="J251" s="4" t="e">
        <f t="shared" si="11"/>
        <v>#N/A</v>
      </c>
    </row>
    <row r="252" spans="3:10" x14ac:dyDescent="0.2">
      <c r="C252" s="5">
        <f>SUMIF(Income!$C:$C,"="&amp;'Revenue Accounts'!$A252,Income!$D:$D)</f>
        <v>0</v>
      </c>
      <c r="D252" s="4" t="e">
        <f>SUMIF(Income!$C:$C,"="&amp;'Revenue Accounts'!$A252,Income!$F:$F)</f>
        <v>#N/A</v>
      </c>
      <c r="E252" s="5">
        <f>SUMIF('Budget Lines'!$B:$B,"="&amp;'Revenue Accounts'!$A252,'Budget Lines'!$C:$C)</f>
        <v>0</v>
      </c>
      <c r="F252" s="4">
        <f>SUMIF(Commitments!$C:$C,"="&amp;'Revenue Accounts'!$A252,Commitments!$F:$F)</f>
        <v>0</v>
      </c>
      <c r="G252" s="4">
        <f>SUMIF('Budget Lines'!$B:$B,"="&amp;'Revenue Accounts'!$A252,'Budget Lines'!$G:$G)</f>
        <v>0</v>
      </c>
      <c r="H252" s="5" t="e">
        <f t="shared" si="9"/>
        <v>#N/A</v>
      </c>
      <c r="I252" s="4" t="e">
        <f t="shared" si="10"/>
        <v>#N/A</v>
      </c>
      <c r="J252" s="4" t="e">
        <f t="shared" si="11"/>
        <v>#N/A</v>
      </c>
    </row>
    <row r="253" spans="3:10" x14ac:dyDescent="0.2">
      <c r="C253" s="5">
        <f>SUMIF(Income!$C:$C,"="&amp;'Revenue Accounts'!$A253,Income!$D:$D)</f>
        <v>0</v>
      </c>
      <c r="D253" s="4" t="e">
        <f>SUMIF(Income!$C:$C,"="&amp;'Revenue Accounts'!$A253,Income!$F:$F)</f>
        <v>#N/A</v>
      </c>
      <c r="E253" s="5">
        <f>SUMIF('Budget Lines'!$B:$B,"="&amp;'Revenue Accounts'!$A253,'Budget Lines'!$C:$C)</f>
        <v>0</v>
      </c>
      <c r="F253" s="4">
        <f>SUMIF(Commitments!$C:$C,"="&amp;'Revenue Accounts'!$A253,Commitments!$F:$F)</f>
        <v>0</v>
      </c>
      <c r="G253" s="4">
        <f>SUMIF('Budget Lines'!$B:$B,"="&amp;'Revenue Accounts'!$A253,'Budget Lines'!$G:$G)</f>
        <v>0</v>
      </c>
      <c r="H253" s="5" t="e">
        <f t="shared" si="9"/>
        <v>#N/A</v>
      </c>
      <c r="I253" s="4" t="e">
        <f t="shared" si="10"/>
        <v>#N/A</v>
      </c>
      <c r="J253" s="4" t="e">
        <f t="shared" si="11"/>
        <v>#N/A</v>
      </c>
    </row>
    <row r="254" spans="3:10" x14ac:dyDescent="0.2">
      <c r="C254" s="5">
        <f>SUMIF(Income!$C:$C,"="&amp;'Revenue Accounts'!$A254,Income!$D:$D)</f>
        <v>0</v>
      </c>
      <c r="D254" s="4" t="e">
        <f>SUMIF(Income!$C:$C,"="&amp;'Revenue Accounts'!$A254,Income!$F:$F)</f>
        <v>#N/A</v>
      </c>
      <c r="E254" s="5">
        <f>SUMIF('Budget Lines'!$B:$B,"="&amp;'Revenue Accounts'!$A254,'Budget Lines'!$C:$C)</f>
        <v>0</v>
      </c>
      <c r="F254" s="4">
        <f>SUMIF(Commitments!$C:$C,"="&amp;'Revenue Accounts'!$A254,Commitments!$F:$F)</f>
        <v>0</v>
      </c>
      <c r="G254" s="4">
        <f>SUMIF('Budget Lines'!$B:$B,"="&amp;'Revenue Accounts'!$A254,'Budget Lines'!$G:$G)</f>
        <v>0</v>
      </c>
      <c r="H254" s="5" t="e">
        <f t="shared" si="9"/>
        <v>#N/A</v>
      </c>
      <c r="I254" s="4" t="e">
        <f t="shared" si="10"/>
        <v>#N/A</v>
      </c>
      <c r="J254" s="4" t="e">
        <f t="shared" si="11"/>
        <v>#N/A</v>
      </c>
    </row>
    <row r="255" spans="3:10" x14ac:dyDescent="0.2">
      <c r="C255" s="5">
        <f>SUMIF(Income!$C:$C,"="&amp;'Revenue Accounts'!$A255,Income!$D:$D)</f>
        <v>0</v>
      </c>
      <c r="D255" s="4" t="e">
        <f>SUMIF(Income!$C:$C,"="&amp;'Revenue Accounts'!$A255,Income!$F:$F)</f>
        <v>#N/A</v>
      </c>
      <c r="E255" s="5">
        <f>SUMIF('Budget Lines'!$B:$B,"="&amp;'Revenue Accounts'!$A255,'Budget Lines'!$C:$C)</f>
        <v>0</v>
      </c>
      <c r="F255" s="4">
        <f>SUMIF(Commitments!$C:$C,"="&amp;'Revenue Accounts'!$A255,Commitments!$F:$F)</f>
        <v>0</v>
      </c>
      <c r="G255" s="4">
        <f>SUMIF('Budget Lines'!$B:$B,"="&amp;'Revenue Accounts'!$A255,'Budget Lines'!$G:$G)</f>
        <v>0</v>
      </c>
      <c r="H255" s="5" t="e">
        <f t="shared" si="9"/>
        <v>#N/A</v>
      </c>
      <c r="I255" s="4" t="e">
        <f t="shared" si="10"/>
        <v>#N/A</v>
      </c>
      <c r="J255" s="4" t="e">
        <f t="shared" si="11"/>
        <v>#N/A</v>
      </c>
    </row>
    <row r="256" spans="3:10" x14ac:dyDescent="0.2">
      <c r="C256" s="5">
        <f>SUMIF(Income!$C:$C,"="&amp;'Revenue Accounts'!$A256,Income!$D:$D)</f>
        <v>0</v>
      </c>
      <c r="D256" s="4" t="e">
        <f>SUMIF(Income!$C:$C,"="&amp;'Revenue Accounts'!$A256,Income!$F:$F)</f>
        <v>#N/A</v>
      </c>
      <c r="E256" s="5">
        <f>SUMIF('Budget Lines'!$B:$B,"="&amp;'Revenue Accounts'!$A256,'Budget Lines'!$C:$C)</f>
        <v>0</v>
      </c>
      <c r="F256" s="4">
        <f>SUMIF(Commitments!$C:$C,"="&amp;'Revenue Accounts'!$A256,Commitments!$F:$F)</f>
        <v>0</v>
      </c>
      <c r="G256" s="4">
        <f>SUMIF('Budget Lines'!$B:$B,"="&amp;'Revenue Accounts'!$A256,'Budget Lines'!$G:$G)</f>
        <v>0</v>
      </c>
      <c r="H256" s="5" t="e">
        <f t="shared" si="9"/>
        <v>#N/A</v>
      </c>
      <c r="I256" s="4" t="e">
        <f t="shared" si="10"/>
        <v>#N/A</v>
      </c>
      <c r="J256" s="4" t="e">
        <f t="shared" si="11"/>
        <v>#N/A</v>
      </c>
    </row>
    <row r="257" spans="3:10" x14ac:dyDescent="0.2">
      <c r="C257" s="5">
        <f>SUMIF(Income!$C:$C,"="&amp;'Revenue Accounts'!$A257,Income!$D:$D)</f>
        <v>0</v>
      </c>
      <c r="D257" s="4" t="e">
        <f>SUMIF(Income!$C:$C,"="&amp;'Revenue Accounts'!$A257,Income!$F:$F)</f>
        <v>#N/A</v>
      </c>
      <c r="E257" s="5">
        <f>SUMIF('Budget Lines'!$B:$B,"="&amp;'Revenue Accounts'!$A257,'Budget Lines'!$C:$C)</f>
        <v>0</v>
      </c>
      <c r="F257" s="4">
        <f>SUMIF(Commitments!$C:$C,"="&amp;'Revenue Accounts'!$A257,Commitments!$F:$F)</f>
        <v>0</v>
      </c>
      <c r="G257" s="4">
        <f>SUMIF('Budget Lines'!$B:$B,"="&amp;'Revenue Accounts'!$A257,'Budget Lines'!$G:$G)</f>
        <v>0</v>
      </c>
      <c r="H257" s="5" t="e">
        <f t="shared" si="9"/>
        <v>#N/A</v>
      </c>
      <c r="I257" s="4" t="e">
        <f t="shared" si="10"/>
        <v>#N/A</v>
      </c>
      <c r="J257" s="4" t="e">
        <f t="shared" si="11"/>
        <v>#N/A</v>
      </c>
    </row>
    <row r="258" spans="3:10" x14ac:dyDescent="0.2">
      <c r="C258" s="5">
        <f>SUMIF(Income!$C:$C,"="&amp;'Revenue Accounts'!$A258,Income!$D:$D)</f>
        <v>0</v>
      </c>
      <c r="D258" s="4" t="e">
        <f>SUMIF(Income!$C:$C,"="&amp;'Revenue Accounts'!$A258,Income!$F:$F)</f>
        <v>#N/A</v>
      </c>
      <c r="E258" s="5">
        <f>SUMIF('Budget Lines'!$B:$B,"="&amp;'Revenue Accounts'!$A258,'Budget Lines'!$C:$C)</f>
        <v>0</v>
      </c>
      <c r="F258" s="4">
        <f>SUMIF(Commitments!$C:$C,"="&amp;'Revenue Accounts'!$A258,Commitments!$F:$F)</f>
        <v>0</v>
      </c>
      <c r="G258" s="4">
        <f>SUMIF('Budget Lines'!$B:$B,"="&amp;'Revenue Accounts'!$A258,'Budget Lines'!$G:$G)</f>
        <v>0</v>
      </c>
      <c r="H258" s="5" t="e">
        <f t="shared" si="9"/>
        <v>#N/A</v>
      </c>
      <c r="I258" s="4" t="e">
        <f t="shared" si="10"/>
        <v>#N/A</v>
      </c>
      <c r="J258" s="4" t="e">
        <f t="shared" si="11"/>
        <v>#N/A</v>
      </c>
    </row>
    <row r="259" spans="3:10" x14ac:dyDescent="0.2">
      <c r="C259" s="5">
        <f>SUMIF(Income!$C:$C,"="&amp;'Revenue Accounts'!$A259,Income!$D:$D)</f>
        <v>0</v>
      </c>
      <c r="D259" s="4" t="e">
        <f>SUMIF(Income!$C:$C,"="&amp;'Revenue Accounts'!$A259,Income!$F:$F)</f>
        <v>#N/A</v>
      </c>
      <c r="E259" s="5">
        <f>SUMIF('Budget Lines'!$B:$B,"="&amp;'Revenue Accounts'!$A259,'Budget Lines'!$C:$C)</f>
        <v>0</v>
      </c>
      <c r="F259" s="4">
        <f>SUMIF(Commitments!$C:$C,"="&amp;'Revenue Accounts'!$A259,Commitments!$F:$F)</f>
        <v>0</v>
      </c>
      <c r="G259" s="4">
        <f>SUMIF('Budget Lines'!$B:$B,"="&amp;'Revenue Accounts'!$A259,'Budget Lines'!$G:$G)</f>
        <v>0</v>
      </c>
      <c r="H259" s="5" t="e">
        <f t="shared" ref="H259:H322" si="12">$D259-$G259</f>
        <v>#N/A</v>
      </c>
      <c r="I259" s="4" t="e">
        <f t="shared" ref="I259:I322" si="13">$D259-$F259-$G259</f>
        <v>#N/A</v>
      </c>
      <c r="J259" s="4" t="e">
        <f t="shared" ref="J259:J322" si="14">$D259-$E259</f>
        <v>#N/A</v>
      </c>
    </row>
    <row r="260" spans="3:10" x14ac:dyDescent="0.2">
      <c r="C260" s="5">
        <f>SUMIF(Income!$C:$C,"="&amp;'Revenue Accounts'!$A260,Income!$D:$D)</f>
        <v>0</v>
      </c>
      <c r="D260" s="4" t="e">
        <f>SUMIF(Income!$C:$C,"="&amp;'Revenue Accounts'!$A260,Income!$F:$F)</f>
        <v>#N/A</v>
      </c>
      <c r="E260" s="5">
        <f>SUMIF('Budget Lines'!$B:$B,"="&amp;'Revenue Accounts'!$A260,'Budget Lines'!$C:$C)</f>
        <v>0</v>
      </c>
      <c r="F260" s="4">
        <f>SUMIF(Commitments!$C:$C,"="&amp;'Revenue Accounts'!$A260,Commitments!$F:$F)</f>
        <v>0</v>
      </c>
      <c r="G260" s="4">
        <f>SUMIF('Budget Lines'!$B:$B,"="&amp;'Revenue Accounts'!$A260,'Budget Lines'!$G:$G)</f>
        <v>0</v>
      </c>
      <c r="H260" s="5" t="e">
        <f t="shared" si="12"/>
        <v>#N/A</v>
      </c>
      <c r="I260" s="4" t="e">
        <f t="shared" si="13"/>
        <v>#N/A</v>
      </c>
      <c r="J260" s="4" t="e">
        <f t="shared" si="14"/>
        <v>#N/A</v>
      </c>
    </row>
    <row r="261" spans="3:10" x14ac:dyDescent="0.2">
      <c r="C261" s="5">
        <f>SUMIF(Income!$C:$C,"="&amp;'Revenue Accounts'!$A261,Income!$D:$D)</f>
        <v>0</v>
      </c>
      <c r="D261" s="4" t="e">
        <f>SUMIF(Income!$C:$C,"="&amp;'Revenue Accounts'!$A261,Income!$F:$F)</f>
        <v>#N/A</v>
      </c>
      <c r="E261" s="5">
        <f>SUMIF('Budget Lines'!$B:$B,"="&amp;'Revenue Accounts'!$A261,'Budget Lines'!$C:$C)</f>
        <v>0</v>
      </c>
      <c r="F261" s="4">
        <f>SUMIF(Commitments!$C:$C,"="&amp;'Revenue Accounts'!$A261,Commitments!$F:$F)</f>
        <v>0</v>
      </c>
      <c r="G261" s="4">
        <f>SUMIF('Budget Lines'!$B:$B,"="&amp;'Revenue Accounts'!$A261,'Budget Lines'!$G:$G)</f>
        <v>0</v>
      </c>
      <c r="H261" s="5" t="e">
        <f t="shared" si="12"/>
        <v>#N/A</v>
      </c>
      <c r="I261" s="4" t="e">
        <f t="shared" si="13"/>
        <v>#N/A</v>
      </c>
      <c r="J261" s="4" t="e">
        <f t="shared" si="14"/>
        <v>#N/A</v>
      </c>
    </row>
    <row r="262" spans="3:10" x14ac:dyDescent="0.2">
      <c r="C262" s="5">
        <f>SUMIF(Income!$C:$C,"="&amp;'Revenue Accounts'!$A262,Income!$D:$D)</f>
        <v>0</v>
      </c>
      <c r="D262" s="4" t="e">
        <f>SUMIF(Income!$C:$C,"="&amp;'Revenue Accounts'!$A262,Income!$F:$F)</f>
        <v>#N/A</v>
      </c>
      <c r="E262" s="5">
        <f>SUMIF('Budget Lines'!$B:$B,"="&amp;'Revenue Accounts'!$A262,'Budget Lines'!$C:$C)</f>
        <v>0</v>
      </c>
      <c r="F262" s="4">
        <f>SUMIF(Commitments!$C:$C,"="&amp;'Revenue Accounts'!$A262,Commitments!$F:$F)</f>
        <v>0</v>
      </c>
      <c r="G262" s="4">
        <f>SUMIF('Budget Lines'!$B:$B,"="&amp;'Revenue Accounts'!$A262,'Budget Lines'!$G:$G)</f>
        <v>0</v>
      </c>
      <c r="H262" s="5" t="e">
        <f t="shared" si="12"/>
        <v>#N/A</v>
      </c>
      <c r="I262" s="4" t="e">
        <f t="shared" si="13"/>
        <v>#N/A</v>
      </c>
      <c r="J262" s="4" t="e">
        <f t="shared" si="14"/>
        <v>#N/A</v>
      </c>
    </row>
    <row r="263" spans="3:10" x14ac:dyDescent="0.2">
      <c r="C263" s="5">
        <f>SUMIF(Income!$C:$C,"="&amp;'Revenue Accounts'!$A263,Income!$D:$D)</f>
        <v>0</v>
      </c>
      <c r="D263" s="4" t="e">
        <f>SUMIF(Income!$C:$C,"="&amp;'Revenue Accounts'!$A263,Income!$F:$F)</f>
        <v>#N/A</v>
      </c>
      <c r="E263" s="5">
        <f>SUMIF('Budget Lines'!$B:$B,"="&amp;'Revenue Accounts'!$A263,'Budget Lines'!$C:$C)</f>
        <v>0</v>
      </c>
      <c r="F263" s="4">
        <f>SUMIF(Commitments!$C:$C,"="&amp;'Revenue Accounts'!$A263,Commitments!$F:$F)</f>
        <v>0</v>
      </c>
      <c r="G263" s="4">
        <f>SUMIF('Budget Lines'!$B:$B,"="&amp;'Revenue Accounts'!$A263,'Budget Lines'!$G:$G)</f>
        <v>0</v>
      </c>
      <c r="H263" s="5" t="e">
        <f t="shared" si="12"/>
        <v>#N/A</v>
      </c>
      <c r="I263" s="4" t="e">
        <f t="shared" si="13"/>
        <v>#N/A</v>
      </c>
      <c r="J263" s="4" t="e">
        <f t="shared" si="14"/>
        <v>#N/A</v>
      </c>
    </row>
    <row r="264" spans="3:10" x14ac:dyDescent="0.2">
      <c r="C264" s="5">
        <f>SUMIF(Income!$C:$C,"="&amp;'Revenue Accounts'!$A264,Income!$D:$D)</f>
        <v>0</v>
      </c>
      <c r="D264" s="4" t="e">
        <f>SUMIF(Income!$C:$C,"="&amp;'Revenue Accounts'!$A264,Income!$F:$F)</f>
        <v>#N/A</v>
      </c>
      <c r="E264" s="5">
        <f>SUMIF('Budget Lines'!$B:$B,"="&amp;'Revenue Accounts'!$A264,'Budget Lines'!$C:$C)</f>
        <v>0</v>
      </c>
      <c r="F264" s="4">
        <f>SUMIF(Commitments!$C:$C,"="&amp;'Revenue Accounts'!$A264,Commitments!$F:$F)</f>
        <v>0</v>
      </c>
      <c r="G264" s="4">
        <f>SUMIF('Budget Lines'!$B:$B,"="&amp;'Revenue Accounts'!$A264,'Budget Lines'!$G:$G)</f>
        <v>0</v>
      </c>
      <c r="H264" s="5" t="e">
        <f t="shared" si="12"/>
        <v>#N/A</v>
      </c>
      <c r="I264" s="4" t="e">
        <f t="shared" si="13"/>
        <v>#N/A</v>
      </c>
      <c r="J264" s="4" t="e">
        <f t="shared" si="14"/>
        <v>#N/A</v>
      </c>
    </row>
    <row r="265" spans="3:10" x14ac:dyDescent="0.2">
      <c r="C265" s="5">
        <f>SUMIF(Income!$C:$C,"="&amp;'Revenue Accounts'!$A265,Income!$D:$D)</f>
        <v>0</v>
      </c>
      <c r="D265" s="4" t="e">
        <f>SUMIF(Income!$C:$C,"="&amp;'Revenue Accounts'!$A265,Income!$F:$F)</f>
        <v>#N/A</v>
      </c>
      <c r="E265" s="5">
        <f>SUMIF('Budget Lines'!$B:$B,"="&amp;'Revenue Accounts'!$A265,'Budget Lines'!$C:$C)</f>
        <v>0</v>
      </c>
      <c r="F265" s="4">
        <f>SUMIF(Commitments!$C:$C,"="&amp;'Revenue Accounts'!$A265,Commitments!$F:$F)</f>
        <v>0</v>
      </c>
      <c r="G265" s="4">
        <f>SUMIF('Budget Lines'!$B:$B,"="&amp;'Revenue Accounts'!$A265,'Budget Lines'!$G:$G)</f>
        <v>0</v>
      </c>
      <c r="H265" s="5" t="e">
        <f t="shared" si="12"/>
        <v>#N/A</v>
      </c>
      <c r="I265" s="4" t="e">
        <f t="shared" si="13"/>
        <v>#N/A</v>
      </c>
      <c r="J265" s="4" t="e">
        <f t="shared" si="14"/>
        <v>#N/A</v>
      </c>
    </row>
    <row r="266" spans="3:10" x14ac:dyDescent="0.2">
      <c r="C266" s="5">
        <f>SUMIF(Income!$C:$C,"="&amp;'Revenue Accounts'!$A266,Income!$D:$D)</f>
        <v>0</v>
      </c>
      <c r="D266" s="4" t="e">
        <f>SUMIF(Income!$C:$C,"="&amp;'Revenue Accounts'!$A266,Income!$F:$F)</f>
        <v>#N/A</v>
      </c>
      <c r="E266" s="5">
        <f>SUMIF('Budget Lines'!$B:$B,"="&amp;'Revenue Accounts'!$A266,'Budget Lines'!$C:$C)</f>
        <v>0</v>
      </c>
      <c r="F266" s="4">
        <f>SUMIF(Commitments!$C:$C,"="&amp;'Revenue Accounts'!$A266,Commitments!$F:$F)</f>
        <v>0</v>
      </c>
      <c r="G266" s="4">
        <f>SUMIF('Budget Lines'!$B:$B,"="&amp;'Revenue Accounts'!$A266,'Budget Lines'!$G:$G)</f>
        <v>0</v>
      </c>
      <c r="H266" s="5" t="e">
        <f t="shared" si="12"/>
        <v>#N/A</v>
      </c>
      <c r="I266" s="4" t="e">
        <f t="shared" si="13"/>
        <v>#N/A</v>
      </c>
      <c r="J266" s="4" t="e">
        <f t="shared" si="14"/>
        <v>#N/A</v>
      </c>
    </row>
    <row r="267" spans="3:10" x14ac:dyDescent="0.2">
      <c r="C267" s="5">
        <f>SUMIF(Income!$C:$C,"="&amp;'Revenue Accounts'!$A267,Income!$D:$D)</f>
        <v>0</v>
      </c>
      <c r="D267" s="4" t="e">
        <f>SUMIF(Income!$C:$C,"="&amp;'Revenue Accounts'!$A267,Income!$F:$F)</f>
        <v>#N/A</v>
      </c>
      <c r="E267" s="5">
        <f>SUMIF('Budget Lines'!$B:$B,"="&amp;'Revenue Accounts'!$A267,'Budget Lines'!$C:$C)</f>
        <v>0</v>
      </c>
      <c r="F267" s="4">
        <f>SUMIF(Commitments!$C:$C,"="&amp;'Revenue Accounts'!$A267,Commitments!$F:$F)</f>
        <v>0</v>
      </c>
      <c r="G267" s="4">
        <f>SUMIF('Budget Lines'!$B:$B,"="&amp;'Revenue Accounts'!$A267,'Budget Lines'!$G:$G)</f>
        <v>0</v>
      </c>
      <c r="H267" s="5" t="e">
        <f t="shared" si="12"/>
        <v>#N/A</v>
      </c>
      <c r="I267" s="4" t="e">
        <f t="shared" si="13"/>
        <v>#N/A</v>
      </c>
      <c r="J267" s="4" t="e">
        <f t="shared" si="14"/>
        <v>#N/A</v>
      </c>
    </row>
    <row r="268" spans="3:10" x14ac:dyDescent="0.2">
      <c r="C268" s="5">
        <f>SUMIF(Income!$C:$C,"="&amp;'Revenue Accounts'!$A268,Income!$D:$D)</f>
        <v>0</v>
      </c>
      <c r="D268" s="4" t="e">
        <f>SUMIF(Income!$C:$C,"="&amp;'Revenue Accounts'!$A268,Income!$F:$F)</f>
        <v>#N/A</v>
      </c>
      <c r="E268" s="5">
        <f>SUMIF('Budget Lines'!$B:$B,"="&amp;'Revenue Accounts'!$A268,'Budget Lines'!$C:$C)</f>
        <v>0</v>
      </c>
      <c r="F268" s="4">
        <f>SUMIF(Commitments!$C:$C,"="&amp;'Revenue Accounts'!$A268,Commitments!$F:$F)</f>
        <v>0</v>
      </c>
      <c r="G268" s="4">
        <f>SUMIF('Budget Lines'!$B:$B,"="&amp;'Revenue Accounts'!$A268,'Budget Lines'!$G:$G)</f>
        <v>0</v>
      </c>
      <c r="H268" s="5" t="e">
        <f t="shared" si="12"/>
        <v>#N/A</v>
      </c>
      <c r="I268" s="4" t="e">
        <f t="shared" si="13"/>
        <v>#N/A</v>
      </c>
      <c r="J268" s="4" t="e">
        <f t="shared" si="14"/>
        <v>#N/A</v>
      </c>
    </row>
    <row r="269" spans="3:10" x14ac:dyDescent="0.2">
      <c r="C269" s="5">
        <f>SUMIF(Income!$C:$C,"="&amp;'Revenue Accounts'!$A269,Income!$D:$D)</f>
        <v>0</v>
      </c>
      <c r="D269" s="4" t="e">
        <f>SUMIF(Income!$C:$C,"="&amp;'Revenue Accounts'!$A269,Income!$F:$F)</f>
        <v>#N/A</v>
      </c>
      <c r="E269" s="5">
        <f>SUMIF('Budget Lines'!$B:$B,"="&amp;'Revenue Accounts'!$A269,'Budget Lines'!$C:$C)</f>
        <v>0</v>
      </c>
      <c r="F269" s="4">
        <f>SUMIF(Commitments!$C:$C,"="&amp;'Revenue Accounts'!$A269,Commitments!$F:$F)</f>
        <v>0</v>
      </c>
      <c r="G269" s="4">
        <f>SUMIF('Budget Lines'!$B:$B,"="&amp;'Revenue Accounts'!$A269,'Budget Lines'!$G:$G)</f>
        <v>0</v>
      </c>
      <c r="H269" s="5" t="e">
        <f t="shared" si="12"/>
        <v>#N/A</v>
      </c>
      <c r="I269" s="4" t="e">
        <f t="shared" si="13"/>
        <v>#N/A</v>
      </c>
      <c r="J269" s="4" t="e">
        <f t="shared" si="14"/>
        <v>#N/A</v>
      </c>
    </row>
    <row r="270" spans="3:10" x14ac:dyDescent="0.2">
      <c r="C270" s="5">
        <f>SUMIF(Income!$C:$C,"="&amp;'Revenue Accounts'!$A270,Income!$D:$D)</f>
        <v>0</v>
      </c>
      <c r="D270" s="4" t="e">
        <f>SUMIF(Income!$C:$C,"="&amp;'Revenue Accounts'!$A270,Income!$F:$F)</f>
        <v>#N/A</v>
      </c>
      <c r="E270" s="5">
        <f>SUMIF('Budget Lines'!$B:$B,"="&amp;'Revenue Accounts'!$A270,'Budget Lines'!$C:$C)</f>
        <v>0</v>
      </c>
      <c r="F270" s="4">
        <f>SUMIF(Commitments!$C:$C,"="&amp;'Revenue Accounts'!$A270,Commitments!$F:$F)</f>
        <v>0</v>
      </c>
      <c r="G270" s="4">
        <f>SUMIF('Budget Lines'!$B:$B,"="&amp;'Revenue Accounts'!$A270,'Budget Lines'!$G:$G)</f>
        <v>0</v>
      </c>
      <c r="H270" s="5" t="e">
        <f t="shared" si="12"/>
        <v>#N/A</v>
      </c>
      <c r="I270" s="4" t="e">
        <f t="shared" si="13"/>
        <v>#N/A</v>
      </c>
      <c r="J270" s="4" t="e">
        <f t="shared" si="14"/>
        <v>#N/A</v>
      </c>
    </row>
    <row r="271" spans="3:10" x14ac:dyDescent="0.2">
      <c r="C271" s="5">
        <f>SUMIF(Income!$C:$C,"="&amp;'Revenue Accounts'!$A271,Income!$D:$D)</f>
        <v>0</v>
      </c>
      <c r="D271" s="4" t="e">
        <f>SUMIF(Income!$C:$C,"="&amp;'Revenue Accounts'!$A271,Income!$F:$F)</f>
        <v>#N/A</v>
      </c>
      <c r="E271" s="5">
        <f>SUMIF('Budget Lines'!$B:$B,"="&amp;'Revenue Accounts'!$A271,'Budget Lines'!$C:$C)</f>
        <v>0</v>
      </c>
      <c r="F271" s="4">
        <f>SUMIF(Commitments!$C:$C,"="&amp;'Revenue Accounts'!$A271,Commitments!$F:$F)</f>
        <v>0</v>
      </c>
      <c r="G271" s="4">
        <f>SUMIF('Budget Lines'!$B:$B,"="&amp;'Revenue Accounts'!$A271,'Budget Lines'!$G:$G)</f>
        <v>0</v>
      </c>
      <c r="H271" s="5" t="e">
        <f t="shared" si="12"/>
        <v>#N/A</v>
      </c>
      <c r="I271" s="4" t="e">
        <f t="shared" si="13"/>
        <v>#N/A</v>
      </c>
      <c r="J271" s="4" t="e">
        <f t="shared" si="14"/>
        <v>#N/A</v>
      </c>
    </row>
    <row r="272" spans="3:10" x14ac:dyDescent="0.2">
      <c r="C272" s="5">
        <f>SUMIF(Income!$C:$C,"="&amp;'Revenue Accounts'!$A272,Income!$D:$D)</f>
        <v>0</v>
      </c>
      <c r="D272" s="4" t="e">
        <f>SUMIF(Income!$C:$C,"="&amp;'Revenue Accounts'!$A272,Income!$F:$F)</f>
        <v>#N/A</v>
      </c>
      <c r="E272" s="5">
        <f>SUMIF('Budget Lines'!$B:$B,"="&amp;'Revenue Accounts'!$A272,'Budget Lines'!$C:$C)</f>
        <v>0</v>
      </c>
      <c r="F272" s="4">
        <f>SUMIF(Commitments!$C:$C,"="&amp;'Revenue Accounts'!$A272,Commitments!$F:$F)</f>
        <v>0</v>
      </c>
      <c r="G272" s="4">
        <f>SUMIF('Budget Lines'!$B:$B,"="&amp;'Revenue Accounts'!$A272,'Budget Lines'!$G:$G)</f>
        <v>0</v>
      </c>
      <c r="H272" s="5" t="e">
        <f t="shared" si="12"/>
        <v>#N/A</v>
      </c>
      <c r="I272" s="4" t="e">
        <f t="shared" si="13"/>
        <v>#N/A</v>
      </c>
      <c r="J272" s="4" t="e">
        <f t="shared" si="14"/>
        <v>#N/A</v>
      </c>
    </row>
    <row r="273" spans="3:10" x14ac:dyDescent="0.2">
      <c r="C273" s="5">
        <f>SUMIF(Income!$C:$C,"="&amp;'Revenue Accounts'!$A273,Income!$D:$D)</f>
        <v>0</v>
      </c>
      <c r="D273" s="4" t="e">
        <f>SUMIF(Income!$C:$C,"="&amp;'Revenue Accounts'!$A273,Income!$F:$F)</f>
        <v>#N/A</v>
      </c>
      <c r="E273" s="5">
        <f>SUMIF('Budget Lines'!$B:$B,"="&amp;'Revenue Accounts'!$A273,'Budget Lines'!$C:$C)</f>
        <v>0</v>
      </c>
      <c r="F273" s="4">
        <f>SUMIF(Commitments!$C:$C,"="&amp;'Revenue Accounts'!$A273,Commitments!$F:$F)</f>
        <v>0</v>
      </c>
      <c r="G273" s="4">
        <f>SUMIF('Budget Lines'!$B:$B,"="&amp;'Revenue Accounts'!$A273,'Budget Lines'!$G:$G)</f>
        <v>0</v>
      </c>
      <c r="H273" s="5" t="e">
        <f t="shared" si="12"/>
        <v>#N/A</v>
      </c>
      <c r="I273" s="4" t="e">
        <f t="shared" si="13"/>
        <v>#N/A</v>
      </c>
      <c r="J273" s="4" t="e">
        <f t="shared" si="14"/>
        <v>#N/A</v>
      </c>
    </row>
    <row r="274" spans="3:10" x14ac:dyDescent="0.2">
      <c r="C274" s="5">
        <f>SUMIF(Income!$C:$C,"="&amp;'Revenue Accounts'!$A274,Income!$D:$D)</f>
        <v>0</v>
      </c>
      <c r="D274" s="4" t="e">
        <f>SUMIF(Income!$C:$C,"="&amp;'Revenue Accounts'!$A274,Income!$F:$F)</f>
        <v>#N/A</v>
      </c>
      <c r="E274" s="5">
        <f>SUMIF('Budget Lines'!$B:$B,"="&amp;'Revenue Accounts'!$A274,'Budget Lines'!$C:$C)</f>
        <v>0</v>
      </c>
      <c r="F274" s="4">
        <f>SUMIF(Commitments!$C:$C,"="&amp;'Revenue Accounts'!$A274,Commitments!$F:$F)</f>
        <v>0</v>
      </c>
      <c r="G274" s="4">
        <f>SUMIF('Budget Lines'!$B:$B,"="&amp;'Revenue Accounts'!$A274,'Budget Lines'!$G:$G)</f>
        <v>0</v>
      </c>
      <c r="H274" s="5" t="e">
        <f t="shared" si="12"/>
        <v>#N/A</v>
      </c>
      <c r="I274" s="4" t="e">
        <f t="shared" si="13"/>
        <v>#N/A</v>
      </c>
      <c r="J274" s="4" t="e">
        <f t="shared" si="14"/>
        <v>#N/A</v>
      </c>
    </row>
    <row r="275" spans="3:10" x14ac:dyDescent="0.2">
      <c r="C275" s="5">
        <f>SUMIF(Income!$C:$C,"="&amp;'Revenue Accounts'!$A275,Income!$D:$D)</f>
        <v>0</v>
      </c>
      <c r="D275" s="4" t="e">
        <f>SUMIF(Income!$C:$C,"="&amp;'Revenue Accounts'!$A275,Income!$F:$F)</f>
        <v>#N/A</v>
      </c>
      <c r="E275" s="5">
        <f>SUMIF('Budget Lines'!$B:$B,"="&amp;'Revenue Accounts'!$A275,'Budget Lines'!$C:$C)</f>
        <v>0</v>
      </c>
      <c r="F275" s="4">
        <f>SUMIF(Commitments!$C:$C,"="&amp;'Revenue Accounts'!$A275,Commitments!$F:$F)</f>
        <v>0</v>
      </c>
      <c r="G275" s="4">
        <f>SUMIF('Budget Lines'!$B:$B,"="&amp;'Revenue Accounts'!$A275,'Budget Lines'!$G:$G)</f>
        <v>0</v>
      </c>
      <c r="H275" s="5" t="e">
        <f t="shared" si="12"/>
        <v>#N/A</v>
      </c>
      <c r="I275" s="4" t="e">
        <f t="shared" si="13"/>
        <v>#N/A</v>
      </c>
      <c r="J275" s="4" t="e">
        <f t="shared" si="14"/>
        <v>#N/A</v>
      </c>
    </row>
    <row r="276" spans="3:10" x14ac:dyDescent="0.2">
      <c r="C276" s="5">
        <f>SUMIF(Income!$C:$C,"="&amp;'Revenue Accounts'!$A276,Income!$D:$D)</f>
        <v>0</v>
      </c>
      <c r="D276" s="4" t="e">
        <f>SUMIF(Income!$C:$C,"="&amp;'Revenue Accounts'!$A276,Income!$F:$F)</f>
        <v>#N/A</v>
      </c>
      <c r="E276" s="5">
        <f>SUMIF('Budget Lines'!$B:$B,"="&amp;'Revenue Accounts'!$A276,'Budget Lines'!$C:$C)</f>
        <v>0</v>
      </c>
      <c r="F276" s="4">
        <f>SUMIF(Commitments!$C:$C,"="&amp;'Revenue Accounts'!$A276,Commitments!$F:$F)</f>
        <v>0</v>
      </c>
      <c r="G276" s="4">
        <f>SUMIF('Budget Lines'!$B:$B,"="&amp;'Revenue Accounts'!$A276,'Budget Lines'!$G:$G)</f>
        <v>0</v>
      </c>
      <c r="H276" s="5" t="e">
        <f t="shared" si="12"/>
        <v>#N/A</v>
      </c>
      <c r="I276" s="4" t="e">
        <f t="shared" si="13"/>
        <v>#N/A</v>
      </c>
      <c r="J276" s="4" t="e">
        <f t="shared" si="14"/>
        <v>#N/A</v>
      </c>
    </row>
    <row r="277" spans="3:10" x14ac:dyDescent="0.2">
      <c r="C277" s="5">
        <f>SUMIF(Income!$C:$C,"="&amp;'Revenue Accounts'!$A277,Income!$D:$D)</f>
        <v>0</v>
      </c>
      <c r="D277" s="4" t="e">
        <f>SUMIF(Income!$C:$C,"="&amp;'Revenue Accounts'!$A277,Income!$F:$F)</f>
        <v>#N/A</v>
      </c>
      <c r="E277" s="5">
        <f>SUMIF('Budget Lines'!$B:$B,"="&amp;'Revenue Accounts'!$A277,'Budget Lines'!$C:$C)</f>
        <v>0</v>
      </c>
      <c r="F277" s="4">
        <f>SUMIF(Commitments!$C:$C,"="&amp;'Revenue Accounts'!$A277,Commitments!$F:$F)</f>
        <v>0</v>
      </c>
      <c r="G277" s="4">
        <f>SUMIF('Budget Lines'!$B:$B,"="&amp;'Revenue Accounts'!$A277,'Budget Lines'!$G:$G)</f>
        <v>0</v>
      </c>
      <c r="H277" s="5" t="e">
        <f t="shared" si="12"/>
        <v>#N/A</v>
      </c>
      <c r="I277" s="4" t="e">
        <f t="shared" si="13"/>
        <v>#N/A</v>
      </c>
      <c r="J277" s="4" t="e">
        <f t="shared" si="14"/>
        <v>#N/A</v>
      </c>
    </row>
    <row r="278" spans="3:10" x14ac:dyDescent="0.2">
      <c r="C278" s="5">
        <f>SUMIF(Income!$C:$C,"="&amp;'Revenue Accounts'!$A278,Income!$D:$D)</f>
        <v>0</v>
      </c>
      <c r="D278" s="4" t="e">
        <f>SUMIF(Income!$C:$C,"="&amp;'Revenue Accounts'!$A278,Income!$F:$F)</f>
        <v>#N/A</v>
      </c>
      <c r="E278" s="5">
        <f>SUMIF('Budget Lines'!$B:$B,"="&amp;'Revenue Accounts'!$A278,'Budget Lines'!$C:$C)</f>
        <v>0</v>
      </c>
      <c r="F278" s="4">
        <f>SUMIF(Commitments!$C:$C,"="&amp;'Revenue Accounts'!$A278,Commitments!$F:$F)</f>
        <v>0</v>
      </c>
      <c r="G278" s="4">
        <f>SUMIF('Budget Lines'!$B:$B,"="&amp;'Revenue Accounts'!$A278,'Budget Lines'!$G:$G)</f>
        <v>0</v>
      </c>
      <c r="H278" s="5" t="e">
        <f t="shared" si="12"/>
        <v>#N/A</v>
      </c>
      <c r="I278" s="4" t="e">
        <f t="shared" si="13"/>
        <v>#N/A</v>
      </c>
      <c r="J278" s="4" t="e">
        <f t="shared" si="14"/>
        <v>#N/A</v>
      </c>
    </row>
    <row r="279" spans="3:10" x14ac:dyDescent="0.2">
      <c r="C279" s="5">
        <f>SUMIF(Income!$C:$C,"="&amp;'Revenue Accounts'!$A279,Income!$D:$D)</f>
        <v>0</v>
      </c>
      <c r="D279" s="4" t="e">
        <f>SUMIF(Income!$C:$C,"="&amp;'Revenue Accounts'!$A279,Income!$F:$F)</f>
        <v>#N/A</v>
      </c>
      <c r="E279" s="5">
        <f>SUMIF('Budget Lines'!$B:$B,"="&amp;'Revenue Accounts'!$A279,'Budget Lines'!$C:$C)</f>
        <v>0</v>
      </c>
      <c r="F279" s="4">
        <f>SUMIF(Commitments!$C:$C,"="&amp;'Revenue Accounts'!$A279,Commitments!$F:$F)</f>
        <v>0</v>
      </c>
      <c r="G279" s="4">
        <f>SUMIF('Budget Lines'!$B:$B,"="&amp;'Revenue Accounts'!$A279,'Budget Lines'!$G:$G)</f>
        <v>0</v>
      </c>
      <c r="H279" s="5" t="e">
        <f t="shared" si="12"/>
        <v>#N/A</v>
      </c>
      <c r="I279" s="4" t="e">
        <f t="shared" si="13"/>
        <v>#N/A</v>
      </c>
      <c r="J279" s="4" t="e">
        <f t="shared" si="14"/>
        <v>#N/A</v>
      </c>
    </row>
    <row r="280" spans="3:10" x14ac:dyDescent="0.2">
      <c r="C280" s="5">
        <f>SUMIF(Income!$C:$C,"="&amp;'Revenue Accounts'!$A280,Income!$D:$D)</f>
        <v>0</v>
      </c>
      <c r="D280" s="4" t="e">
        <f>SUMIF(Income!$C:$C,"="&amp;'Revenue Accounts'!$A280,Income!$F:$F)</f>
        <v>#N/A</v>
      </c>
      <c r="E280" s="5">
        <f>SUMIF('Budget Lines'!$B:$B,"="&amp;'Revenue Accounts'!$A280,'Budget Lines'!$C:$C)</f>
        <v>0</v>
      </c>
      <c r="F280" s="4">
        <f>SUMIF(Commitments!$C:$C,"="&amp;'Revenue Accounts'!$A280,Commitments!$F:$F)</f>
        <v>0</v>
      </c>
      <c r="G280" s="4">
        <f>SUMIF('Budget Lines'!$B:$B,"="&amp;'Revenue Accounts'!$A280,'Budget Lines'!$G:$G)</f>
        <v>0</v>
      </c>
      <c r="H280" s="5" t="e">
        <f t="shared" si="12"/>
        <v>#N/A</v>
      </c>
      <c r="I280" s="4" t="e">
        <f t="shared" si="13"/>
        <v>#N/A</v>
      </c>
      <c r="J280" s="4" t="e">
        <f t="shared" si="14"/>
        <v>#N/A</v>
      </c>
    </row>
    <row r="281" spans="3:10" x14ac:dyDescent="0.2">
      <c r="C281" s="5">
        <f>SUMIF(Income!$C:$C,"="&amp;'Revenue Accounts'!$A281,Income!$D:$D)</f>
        <v>0</v>
      </c>
      <c r="D281" s="4" t="e">
        <f>SUMIF(Income!$C:$C,"="&amp;'Revenue Accounts'!$A281,Income!$F:$F)</f>
        <v>#N/A</v>
      </c>
      <c r="E281" s="5">
        <f>SUMIF('Budget Lines'!$B:$B,"="&amp;'Revenue Accounts'!$A281,'Budget Lines'!$C:$C)</f>
        <v>0</v>
      </c>
      <c r="F281" s="4">
        <f>SUMIF(Commitments!$C:$C,"="&amp;'Revenue Accounts'!$A281,Commitments!$F:$F)</f>
        <v>0</v>
      </c>
      <c r="G281" s="4">
        <f>SUMIF('Budget Lines'!$B:$B,"="&amp;'Revenue Accounts'!$A281,'Budget Lines'!$G:$G)</f>
        <v>0</v>
      </c>
      <c r="H281" s="5" t="e">
        <f t="shared" si="12"/>
        <v>#N/A</v>
      </c>
      <c r="I281" s="4" t="e">
        <f t="shared" si="13"/>
        <v>#N/A</v>
      </c>
      <c r="J281" s="4" t="e">
        <f t="shared" si="14"/>
        <v>#N/A</v>
      </c>
    </row>
    <row r="282" spans="3:10" x14ac:dyDescent="0.2">
      <c r="C282" s="5">
        <f>SUMIF(Income!$C:$C,"="&amp;'Revenue Accounts'!$A282,Income!$D:$D)</f>
        <v>0</v>
      </c>
      <c r="D282" s="4" t="e">
        <f>SUMIF(Income!$C:$C,"="&amp;'Revenue Accounts'!$A282,Income!$F:$F)</f>
        <v>#N/A</v>
      </c>
      <c r="E282" s="5">
        <f>SUMIF('Budget Lines'!$B:$B,"="&amp;'Revenue Accounts'!$A282,'Budget Lines'!$C:$C)</f>
        <v>0</v>
      </c>
      <c r="F282" s="4">
        <f>SUMIF(Commitments!$C:$C,"="&amp;'Revenue Accounts'!$A282,Commitments!$F:$F)</f>
        <v>0</v>
      </c>
      <c r="G282" s="4">
        <f>SUMIF('Budget Lines'!$B:$B,"="&amp;'Revenue Accounts'!$A282,'Budget Lines'!$G:$G)</f>
        <v>0</v>
      </c>
      <c r="H282" s="5" t="e">
        <f t="shared" si="12"/>
        <v>#N/A</v>
      </c>
      <c r="I282" s="4" t="e">
        <f t="shared" si="13"/>
        <v>#N/A</v>
      </c>
      <c r="J282" s="4" t="e">
        <f t="shared" si="14"/>
        <v>#N/A</v>
      </c>
    </row>
    <row r="283" spans="3:10" x14ac:dyDescent="0.2">
      <c r="C283" s="5">
        <f>SUMIF(Income!$C:$C,"="&amp;'Revenue Accounts'!$A283,Income!$D:$D)</f>
        <v>0</v>
      </c>
      <c r="D283" s="4" t="e">
        <f>SUMIF(Income!$C:$C,"="&amp;'Revenue Accounts'!$A283,Income!$F:$F)</f>
        <v>#N/A</v>
      </c>
      <c r="E283" s="5">
        <f>SUMIF('Budget Lines'!$B:$B,"="&amp;'Revenue Accounts'!$A283,'Budget Lines'!$C:$C)</f>
        <v>0</v>
      </c>
      <c r="F283" s="4">
        <f>SUMIF(Commitments!$C:$C,"="&amp;'Revenue Accounts'!$A283,Commitments!$F:$F)</f>
        <v>0</v>
      </c>
      <c r="G283" s="4">
        <f>SUMIF('Budget Lines'!$B:$B,"="&amp;'Revenue Accounts'!$A283,'Budget Lines'!$G:$G)</f>
        <v>0</v>
      </c>
      <c r="H283" s="5" t="e">
        <f t="shared" si="12"/>
        <v>#N/A</v>
      </c>
      <c r="I283" s="4" t="e">
        <f t="shared" si="13"/>
        <v>#N/A</v>
      </c>
      <c r="J283" s="4" t="e">
        <f t="shared" si="14"/>
        <v>#N/A</v>
      </c>
    </row>
    <row r="284" spans="3:10" x14ac:dyDescent="0.2">
      <c r="C284" s="5">
        <f>SUMIF(Income!$C:$C,"="&amp;'Revenue Accounts'!$A284,Income!$D:$D)</f>
        <v>0</v>
      </c>
      <c r="D284" s="4" t="e">
        <f>SUMIF(Income!$C:$C,"="&amp;'Revenue Accounts'!$A284,Income!$F:$F)</f>
        <v>#N/A</v>
      </c>
      <c r="E284" s="5">
        <f>SUMIF('Budget Lines'!$B:$B,"="&amp;'Revenue Accounts'!$A284,'Budget Lines'!$C:$C)</f>
        <v>0</v>
      </c>
      <c r="F284" s="4">
        <f>SUMIF(Commitments!$C:$C,"="&amp;'Revenue Accounts'!$A284,Commitments!$F:$F)</f>
        <v>0</v>
      </c>
      <c r="G284" s="4">
        <f>SUMIF('Budget Lines'!$B:$B,"="&amp;'Revenue Accounts'!$A284,'Budget Lines'!$G:$G)</f>
        <v>0</v>
      </c>
      <c r="H284" s="5" t="e">
        <f t="shared" si="12"/>
        <v>#N/A</v>
      </c>
      <c r="I284" s="4" t="e">
        <f t="shared" si="13"/>
        <v>#N/A</v>
      </c>
      <c r="J284" s="4" t="e">
        <f t="shared" si="14"/>
        <v>#N/A</v>
      </c>
    </row>
    <row r="285" spans="3:10" x14ac:dyDescent="0.2">
      <c r="C285" s="5">
        <f>SUMIF(Income!$C:$C,"="&amp;'Revenue Accounts'!$A285,Income!$D:$D)</f>
        <v>0</v>
      </c>
      <c r="D285" s="4" t="e">
        <f>SUMIF(Income!$C:$C,"="&amp;'Revenue Accounts'!$A285,Income!$F:$F)</f>
        <v>#N/A</v>
      </c>
      <c r="E285" s="5">
        <f>SUMIF('Budget Lines'!$B:$B,"="&amp;'Revenue Accounts'!$A285,'Budget Lines'!$C:$C)</f>
        <v>0</v>
      </c>
      <c r="F285" s="4">
        <f>SUMIF(Commitments!$C:$C,"="&amp;'Revenue Accounts'!$A285,Commitments!$F:$F)</f>
        <v>0</v>
      </c>
      <c r="G285" s="4">
        <f>SUMIF('Budget Lines'!$B:$B,"="&amp;'Revenue Accounts'!$A285,'Budget Lines'!$G:$G)</f>
        <v>0</v>
      </c>
      <c r="H285" s="5" t="e">
        <f t="shared" si="12"/>
        <v>#N/A</v>
      </c>
      <c r="I285" s="4" t="e">
        <f t="shared" si="13"/>
        <v>#N/A</v>
      </c>
      <c r="J285" s="4" t="e">
        <f t="shared" si="14"/>
        <v>#N/A</v>
      </c>
    </row>
    <row r="286" spans="3:10" x14ac:dyDescent="0.2">
      <c r="C286" s="5">
        <f>SUMIF(Income!$C:$C,"="&amp;'Revenue Accounts'!$A286,Income!$D:$D)</f>
        <v>0</v>
      </c>
      <c r="D286" s="4" t="e">
        <f>SUMIF(Income!$C:$C,"="&amp;'Revenue Accounts'!$A286,Income!$F:$F)</f>
        <v>#N/A</v>
      </c>
      <c r="E286" s="5">
        <f>SUMIF('Budget Lines'!$B:$B,"="&amp;'Revenue Accounts'!$A286,'Budget Lines'!$C:$C)</f>
        <v>0</v>
      </c>
      <c r="F286" s="4">
        <f>SUMIF(Commitments!$C:$C,"="&amp;'Revenue Accounts'!$A286,Commitments!$F:$F)</f>
        <v>0</v>
      </c>
      <c r="G286" s="4">
        <f>SUMIF('Budget Lines'!$B:$B,"="&amp;'Revenue Accounts'!$A286,'Budget Lines'!$G:$G)</f>
        <v>0</v>
      </c>
      <c r="H286" s="5" t="e">
        <f t="shared" si="12"/>
        <v>#N/A</v>
      </c>
      <c r="I286" s="4" t="e">
        <f t="shared" si="13"/>
        <v>#N/A</v>
      </c>
      <c r="J286" s="4" t="e">
        <f t="shared" si="14"/>
        <v>#N/A</v>
      </c>
    </row>
    <row r="287" spans="3:10" x14ac:dyDescent="0.2">
      <c r="C287" s="5">
        <f>SUMIF(Income!$C:$C,"="&amp;'Revenue Accounts'!$A287,Income!$D:$D)</f>
        <v>0</v>
      </c>
      <c r="D287" s="4" t="e">
        <f>SUMIF(Income!$C:$C,"="&amp;'Revenue Accounts'!$A287,Income!$F:$F)</f>
        <v>#N/A</v>
      </c>
      <c r="E287" s="5">
        <f>SUMIF('Budget Lines'!$B:$B,"="&amp;'Revenue Accounts'!$A287,'Budget Lines'!$C:$C)</f>
        <v>0</v>
      </c>
      <c r="F287" s="4">
        <f>SUMIF(Commitments!$C:$C,"="&amp;'Revenue Accounts'!$A287,Commitments!$F:$F)</f>
        <v>0</v>
      </c>
      <c r="G287" s="4">
        <f>SUMIF('Budget Lines'!$B:$B,"="&amp;'Revenue Accounts'!$A287,'Budget Lines'!$G:$G)</f>
        <v>0</v>
      </c>
      <c r="H287" s="5" t="e">
        <f t="shared" si="12"/>
        <v>#N/A</v>
      </c>
      <c r="I287" s="4" t="e">
        <f t="shared" si="13"/>
        <v>#N/A</v>
      </c>
      <c r="J287" s="4" t="e">
        <f t="shared" si="14"/>
        <v>#N/A</v>
      </c>
    </row>
    <row r="288" spans="3:10" x14ac:dyDescent="0.2">
      <c r="C288" s="5">
        <f>SUMIF(Income!$C:$C,"="&amp;'Revenue Accounts'!$A288,Income!$D:$D)</f>
        <v>0</v>
      </c>
      <c r="D288" s="4" t="e">
        <f>SUMIF(Income!$C:$C,"="&amp;'Revenue Accounts'!$A288,Income!$F:$F)</f>
        <v>#N/A</v>
      </c>
      <c r="E288" s="5">
        <f>SUMIF('Budget Lines'!$B:$B,"="&amp;'Revenue Accounts'!$A288,'Budget Lines'!$C:$C)</f>
        <v>0</v>
      </c>
      <c r="F288" s="4">
        <f>SUMIF(Commitments!$C:$C,"="&amp;'Revenue Accounts'!$A288,Commitments!$F:$F)</f>
        <v>0</v>
      </c>
      <c r="G288" s="4">
        <f>SUMIF('Budget Lines'!$B:$B,"="&amp;'Revenue Accounts'!$A288,'Budget Lines'!$G:$G)</f>
        <v>0</v>
      </c>
      <c r="H288" s="5" t="e">
        <f t="shared" si="12"/>
        <v>#N/A</v>
      </c>
      <c r="I288" s="4" t="e">
        <f t="shared" si="13"/>
        <v>#N/A</v>
      </c>
      <c r="J288" s="4" t="e">
        <f t="shared" si="14"/>
        <v>#N/A</v>
      </c>
    </row>
    <row r="289" spans="3:10" x14ac:dyDescent="0.2">
      <c r="C289" s="5">
        <f>SUMIF(Income!$C:$C,"="&amp;'Revenue Accounts'!$A289,Income!$D:$D)</f>
        <v>0</v>
      </c>
      <c r="D289" s="4" t="e">
        <f>SUMIF(Income!$C:$C,"="&amp;'Revenue Accounts'!$A289,Income!$F:$F)</f>
        <v>#N/A</v>
      </c>
      <c r="E289" s="5">
        <f>SUMIF('Budget Lines'!$B:$B,"="&amp;'Revenue Accounts'!$A289,'Budget Lines'!$C:$C)</f>
        <v>0</v>
      </c>
      <c r="F289" s="4">
        <f>SUMIF(Commitments!$C:$C,"="&amp;'Revenue Accounts'!$A289,Commitments!$F:$F)</f>
        <v>0</v>
      </c>
      <c r="G289" s="4">
        <f>SUMIF('Budget Lines'!$B:$B,"="&amp;'Revenue Accounts'!$A289,'Budget Lines'!$G:$G)</f>
        <v>0</v>
      </c>
      <c r="H289" s="5" t="e">
        <f t="shared" si="12"/>
        <v>#N/A</v>
      </c>
      <c r="I289" s="4" t="e">
        <f t="shared" si="13"/>
        <v>#N/A</v>
      </c>
      <c r="J289" s="4" t="e">
        <f t="shared" si="14"/>
        <v>#N/A</v>
      </c>
    </row>
    <row r="290" spans="3:10" x14ac:dyDescent="0.2">
      <c r="C290" s="5">
        <f>SUMIF(Income!$C:$C,"="&amp;'Revenue Accounts'!$A290,Income!$D:$D)</f>
        <v>0</v>
      </c>
      <c r="D290" s="4" t="e">
        <f>SUMIF(Income!$C:$C,"="&amp;'Revenue Accounts'!$A290,Income!$F:$F)</f>
        <v>#N/A</v>
      </c>
      <c r="E290" s="5">
        <f>SUMIF('Budget Lines'!$B:$B,"="&amp;'Revenue Accounts'!$A290,'Budget Lines'!$C:$C)</f>
        <v>0</v>
      </c>
      <c r="F290" s="4">
        <f>SUMIF(Commitments!$C:$C,"="&amp;'Revenue Accounts'!$A290,Commitments!$F:$F)</f>
        <v>0</v>
      </c>
      <c r="G290" s="4">
        <f>SUMIF('Budget Lines'!$B:$B,"="&amp;'Revenue Accounts'!$A290,'Budget Lines'!$G:$G)</f>
        <v>0</v>
      </c>
      <c r="H290" s="5" t="e">
        <f t="shared" si="12"/>
        <v>#N/A</v>
      </c>
      <c r="I290" s="4" t="e">
        <f t="shared" si="13"/>
        <v>#N/A</v>
      </c>
      <c r="J290" s="4" t="e">
        <f t="shared" si="14"/>
        <v>#N/A</v>
      </c>
    </row>
    <row r="291" spans="3:10" x14ac:dyDescent="0.2">
      <c r="C291" s="5">
        <f>SUMIF(Income!$C:$C,"="&amp;'Revenue Accounts'!$A291,Income!$D:$D)</f>
        <v>0</v>
      </c>
      <c r="D291" s="4" t="e">
        <f>SUMIF(Income!$C:$C,"="&amp;'Revenue Accounts'!$A291,Income!$F:$F)</f>
        <v>#N/A</v>
      </c>
      <c r="E291" s="5">
        <f>SUMIF('Budget Lines'!$B:$B,"="&amp;'Revenue Accounts'!$A291,'Budget Lines'!$C:$C)</f>
        <v>0</v>
      </c>
      <c r="F291" s="4">
        <f>SUMIF(Commitments!$C:$C,"="&amp;'Revenue Accounts'!$A291,Commitments!$F:$F)</f>
        <v>0</v>
      </c>
      <c r="G291" s="4">
        <f>SUMIF('Budget Lines'!$B:$B,"="&amp;'Revenue Accounts'!$A291,'Budget Lines'!$G:$G)</f>
        <v>0</v>
      </c>
      <c r="H291" s="5" t="e">
        <f t="shared" si="12"/>
        <v>#N/A</v>
      </c>
      <c r="I291" s="4" t="e">
        <f t="shared" si="13"/>
        <v>#N/A</v>
      </c>
      <c r="J291" s="4" t="e">
        <f t="shared" si="14"/>
        <v>#N/A</v>
      </c>
    </row>
    <row r="292" spans="3:10" x14ac:dyDescent="0.2">
      <c r="C292" s="5">
        <f>SUMIF(Income!$C:$C,"="&amp;'Revenue Accounts'!$A292,Income!$D:$D)</f>
        <v>0</v>
      </c>
      <c r="D292" s="4" t="e">
        <f>SUMIF(Income!$C:$C,"="&amp;'Revenue Accounts'!$A292,Income!$F:$F)</f>
        <v>#N/A</v>
      </c>
      <c r="E292" s="5">
        <f>SUMIF('Budget Lines'!$B:$B,"="&amp;'Revenue Accounts'!$A292,'Budget Lines'!$C:$C)</f>
        <v>0</v>
      </c>
      <c r="F292" s="4">
        <f>SUMIF(Commitments!$C:$C,"="&amp;'Revenue Accounts'!$A292,Commitments!$F:$F)</f>
        <v>0</v>
      </c>
      <c r="G292" s="4">
        <f>SUMIF('Budget Lines'!$B:$B,"="&amp;'Revenue Accounts'!$A292,'Budget Lines'!$G:$G)</f>
        <v>0</v>
      </c>
      <c r="H292" s="5" t="e">
        <f t="shared" si="12"/>
        <v>#N/A</v>
      </c>
      <c r="I292" s="4" t="e">
        <f t="shared" si="13"/>
        <v>#N/A</v>
      </c>
      <c r="J292" s="4" t="e">
        <f t="shared" si="14"/>
        <v>#N/A</v>
      </c>
    </row>
    <row r="293" spans="3:10" x14ac:dyDescent="0.2">
      <c r="C293" s="5">
        <f>SUMIF(Income!$C:$C,"="&amp;'Revenue Accounts'!$A293,Income!$D:$D)</f>
        <v>0</v>
      </c>
      <c r="D293" s="4" t="e">
        <f>SUMIF(Income!$C:$C,"="&amp;'Revenue Accounts'!$A293,Income!$F:$F)</f>
        <v>#N/A</v>
      </c>
      <c r="E293" s="5">
        <f>SUMIF('Budget Lines'!$B:$B,"="&amp;'Revenue Accounts'!$A293,'Budget Lines'!$C:$C)</f>
        <v>0</v>
      </c>
      <c r="F293" s="4">
        <f>SUMIF(Commitments!$C:$C,"="&amp;'Revenue Accounts'!$A293,Commitments!$F:$F)</f>
        <v>0</v>
      </c>
      <c r="G293" s="4">
        <f>SUMIF('Budget Lines'!$B:$B,"="&amp;'Revenue Accounts'!$A293,'Budget Lines'!$G:$G)</f>
        <v>0</v>
      </c>
      <c r="H293" s="5" t="e">
        <f t="shared" si="12"/>
        <v>#N/A</v>
      </c>
      <c r="I293" s="4" t="e">
        <f t="shared" si="13"/>
        <v>#N/A</v>
      </c>
      <c r="J293" s="4" t="e">
        <f t="shared" si="14"/>
        <v>#N/A</v>
      </c>
    </row>
    <row r="294" spans="3:10" x14ac:dyDescent="0.2">
      <c r="C294" s="5">
        <f>SUMIF(Income!$C:$C,"="&amp;'Revenue Accounts'!$A294,Income!$D:$D)</f>
        <v>0</v>
      </c>
      <c r="D294" s="4" t="e">
        <f>SUMIF(Income!$C:$C,"="&amp;'Revenue Accounts'!$A294,Income!$F:$F)</f>
        <v>#N/A</v>
      </c>
      <c r="E294" s="5">
        <f>SUMIF('Budget Lines'!$B:$B,"="&amp;'Revenue Accounts'!$A294,'Budget Lines'!$C:$C)</f>
        <v>0</v>
      </c>
      <c r="F294" s="4">
        <f>SUMIF(Commitments!$C:$C,"="&amp;'Revenue Accounts'!$A294,Commitments!$F:$F)</f>
        <v>0</v>
      </c>
      <c r="G294" s="4">
        <f>SUMIF('Budget Lines'!$B:$B,"="&amp;'Revenue Accounts'!$A294,'Budget Lines'!$G:$G)</f>
        <v>0</v>
      </c>
      <c r="H294" s="5" t="e">
        <f t="shared" si="12"/>
        <v>#N/A</v>
      </c>
      <c r="I294" s="4" t="e">
        <f t="shared" si="13"/>
        <v>#N/A</v>
      </c>
      <c r="J294" s="4" t="e">
        <f t="shared" si="14"/>
        <v>#N/A</v>
      </c>
    </row>
    <row r="295" spans="3:10" x14ac:dyDescent="0.2">
      <c r="C295" s="5">
        <f>SUMIF(Income!$C:$C,"="&amp;'Revenue Accounts'!$A295,Income!$D:$D)</f>
        <v>0</v>
      </c>
      <c r="D295" s="4" t="e">
        <f>SUMIF(Income!$C:$C,"="&amp;'Revenue Accounts'!$A295,Income!$F:$F)</f>
        <v>#N/A</v>
      </c>
      <c r="E295" s="5">
        <f>SUMIF('Budget Lines'!$B:$B,"="&amp;'Revenue Accounts'!$A295,'Budget Lines'!$C:$C)</f>
        <v>0</v>
      </c>
      <c r="F295" s="4">
        <f>SUMIF(Commitments!$C:$C,"="&amp;'Revenue Accounts'!$A295,Commitments!$F:$F)</f>
        <v>0</v>
      </c>
      <c r="G295" s="4">
        <f>SUMIF('Budget Lines'!$B:$B,"="&amp;'Revenue Accounts'!$A295,'Budget Lines'!$G:$G)</f>
        <v>0</v>
      </c>
      <c r="H295" s="5" t="e">
        <f t="shared" si="12"/>
        <v>#N/A</v>
      </c>
      <c r="I295" s="4" t="e">
        <f t="shared" si="13"/>
        <v>#N/A</v>
      </c>
      <c r="J295" s="4" t="e">
        <f t="shared" si="14"/>
        <v>#N/A</v>
      </c>
    </row>
    <row r="296" spans="3:10" x14ac:dyDescent="0.2">
      <c r="C296" s="5">
        <f>SUMIF(Income!$C:$C,"="&amp;'Revenue Accounts'!$A296,Income!$D:$D)</f>
        <v>0</v>
      </c>
      <c r="D296" s="4" t="e">
        <f>SUMIF(Income!$C:$C,"="&amp;'Revenue Accounts'!$A296,Income!$F:$F)</f>
        <v>#N/A</v>
      </c>
      <c r="E296" s="5">
        <f>SUMIF('Budget Lines'!$B:$B,"="&amp;'Revenue Accounts'!$A296,'Budget Lines'!$C:$C)</f>
        <v>0</v>
      </c>
      <c r="F296" s="4">
        <f>SUMIF(Commitments!$C:$C,"="&amp;'Revenue Accounts'!$A296,Commitments!$F:$F)</f>
        <v>0</v>
      </c>
      <c r="G296" s="4">
        <f>SUMIF('Budget Lines'!$B:$B,"="&amp;'Revenue Accounts'!$A296,'Budget Lines'!$G:$G)</f>
        <v>0</v>
      </c>
      <c r="H296" s="5" t="e">
        <f t="shared" si="12"/>
        <v>#N/A</v>
      </c>
      <c r="I296" s="4" t="e">
        <f t="shared" si="13"/>
        <v>#N/A</v>
      </c>
      <c r="J296" s="4" t="e">
        <f t="shared" si="14"/>
        <v>#N/A</v>
      </c>
    </row>
    <row r="297" spans="3:10" x14ac:dyDescent="0.2">
      <c r="C297" s="5">
        <f>SUMIF(Income!$C:$C,"="&amp;'Revenue Accounts'!$A297,Income!$D:$D)</f>
        <v>0</v>
      </c>
      <c r="D297" s="4" t="e">
        <f>SUMIF(Income!$C:$C,"="&amp;'Revenue Accounts'!$A297,Income!$F:$F)</f>
        <v>#N/A</v>
      </c>
      <c r="E297" s="5">
        <f>SUMIF('Budget Lines'!$B:$B,"="&amp;'Revenue Accounts'!$A297,'Budget Lines'!$C:$C)</f>
        <v>0</v>
      </c>
      <c r="F297" s="4">
        <f>SUMIF(Commitments!$C:$C,"="&amp;'Revenue Accounts'!$A297,Commitments!$F:$F)</f>
        <v>0</v>
      </c>
      <c r="G297" s="4">
        <f>SUMIF('Budget Lines'!$B:$B,"="&amp;'Revenue Accounts'!$A297,'Budget Lines'!$G:$G)</f>
        <v>0</v>
      </c>
      <c r="H297" s="5" t="e">
        <f t="shared" si="12"/>
        <v>#N/A</v>
      </c>
      <c r="I297" s="4" t="e">
        <f t="shared" si="13"/>
        <v>#N/A</v>
      </c>
      <c r="J297" s="4" t="e">
        <f t="shared" si="14"/>
        <v>#N/A</v>
      </c>
    </row>
    <row r="298" spans="3:10" x14ac:dyDescent="0.2">
      <c r="C298" s="5">
        <f>SUMIF(Income!$C:$C,"="&amp;'Revenue Accounts'!$A298,Income!$D:$D)</f>
        <v>0</v>
      </c>
      <c r="D298" s="4" t="e">
        <f>SUMIF(Income!$C:$C,"="&amp;'Revenue Accounts'!$A298,Income!$F:$F)</f>
        <v>#N/A</v>
      </c>
      <c r="E298" s="5">
        <f>SUMIF('Budget Lines'!$B:$B,"="&amp;'Revenue Accounts'!$A298,'Budget Lines'!$C:$C)</f>
        <v>0</v>
      </c>
      <c r="F298" s="4">
        <f>SUMIF(Commitments!$C:$C,"="&amp;'Revenue Accounts'!$A298,Commitments!$F:$F)</f>
        <v>0</v>
      </c>
      <c r="G298" s="4">
        <f>SUMIF('Budget Lines'!$B:$B,"="&amp;'Revenue Accounts'!$A298,'Budget Lines'!$G:$G)</f>
        <v>0</v>
      </c>
      <c r="H298" s="5" t="e">
        <f t="shared" si="12"/>
        <v>#N/A</v>
      </c>
      <c r="I298" s="4" t="e">
        <f t="shared" si="13"/>
        <v>#N/A</v>
      </c>
      <c r="J298" s="4" t="e">
        <f t="shared" si="14"/>
        <v>#N/A</v>
      </c>
    </row>
    <row r="299" spans="3:10" x14ac:dyDescent="0.2">
      <c r="C299" s="5">
        <f>SUMIF(Income!$C:$C,"="&amp;'Revenue Accounts'!$A299,Income!$D:$D)</f>
        <v>0</v>
      </c>
      <c r="D299" s="4" t="e">
        <f>SUMIF(Income!$C:$C,"="&amp;'Revenue Accounts'!$A299,Income!$F:$F)</f>
        <v>#N/A</v>
      </c>
      <c r="E299" s="5">
        <f>SUMIF('Budget Lines'!$B:$B,"="&amp;'Revenue Accounts'!$A299,'Budget Lines'!$C:$C)</f>
        <v>0</v>
      </c>
      <c r="F299" s="4">
        <f>SUMIF(Commitments!$C:$C,"="&amp;'Revenue Accounts'!$A299,Commitments!$F:$F)</f>
        <v>0</v>
      </c>
      <c r="G299" s="4">
        <f>SUMIF('Budget Lines'!$B:$B,"="&amp;'Revenue Accounts'!$A299,'Budget Lines'!$G:$G)</f>
        <v>0</v>
      </c>
      <c r="H299" s="5" t="e">
        <f t="shared" si="12"/>
        <v>#N/A</v>
      </c>
      <c r="I299" s="4" t="e">
        <f t="shared" si="13"/>
        <v>#N/A</v>
      </c>
      <c r="J299" s="4" t="e">
        <f t="shared" si="14"/>
        <v>#N/A</v>
      </c>
    </row>
    <row r="300" spans="3:10" x14ac:dyDescent="0.2">
      <c r="C300" s="5">
        <f>SUMIF(Income!$C:$C,"="&amp;'Revenue Accounts'!$A300,Income!$D:$D)</f>
        <v>0</v>
      </c>
      <c r="D300" s="4" t="e">
        <f>SUMIF(Income!$C:$C,"="&amp;'Revenue Accounts'!$A300,Income!$F:$F)</f>
        <v>#N/A</v>
      </c>
      <c r="E300" s="5">
        <f>SUMIF('Budget Lines'!$B:$B,"="&amp;'Revenue Accounts'!$A300,'Budget Lines'!$C:$C)</f>
        <v>0</v>
      </c>
      <c r="F300" s="4">
        <f>SUMIF(Commitments!$C:$C,"="&amp;'Revenue Accounts'!$A300,Commitments!$F:$F)</f>
        <v>0</v>
      </c>
      <c r="G300" s="4">
        <f>SUMIF('Budget Lines'!$B:$B,"="&amp;'Revenue Accounts'!$A300,'Budget Lines'!$G:$G)</f>
        <v>0</v>
      </c>
      <c r="H300" s="5" t="e">
        <f t="shared" si="12"/>
        <v>#N/A</v>
      </c>
      <c r="I300" s="4" t="e">
        <f t="shared" si="13"/>
        <v>#N/A</v>
      </c>
      <c r="J300" s="4" t="e">
        <f t="shared" si="14"/>
        <v>#N/A</v>
      </c>
    </row>
    <row r="301" spans="3:10" x14ac:dyDescent="0.2">
      <c r="C301" s="5">
        <f>SUMIF(Income!$C:$C,"="&amp;'Revenue Accounts'!$A301,Income!$D:$D)</f>
        <v>0</v>
      </c>
      <c r="D301" s="4" t="e">
        <f>SUMIF(Income!$C:$C,"="&amp;'Revenue Accounts'!$A301,Income!$F:$F)</f>
        <v>#N/A</v>
      </c>
      <c r="E301" s="5">
        <f>SUMIF('Budget Lines'!$B:$B,"="&amp;'Revenue Accounts'!$A301,'Budget Lines'!$C:$C)</f>
        <v>0</v>
      </c>
      <c r="F301" s="4">
        <f>SUMIF(Commitments!$C:$C,"="&amp;'Revenue Accounts'!$A301,Commitments!$F:$F)</f>
        <v>0</v>
      </c>
      <c r="G301" s="4">
        <f>SUMIF('Budget Lines'!$B:$B,"="&amp;'Revenue Accounts'!$A301,'Budget Lines'!$G:$G)</f>
        <v>0</v>
      </c>
      <c r="H301" s="5" t="e">
        <f t="shared" si="12"/>
        <v>#N/A</v>
      </c>
      <c r="I301" s="4" t="e">
        <f t="shared" si="13"/>
        <v>#N/A</v>
      </c>
      <c r="J301" s="4" t="e">
        <f t="shared" si="14"/>
        <v>#N/A</v>
      </c>
    </row>
    <row r="302" spans="3:10" x14ac:dyDescent="0.2">
      <c r="C302" s="5">
        <f>SUMIF(Income!$C:$C,"="&amp;'Revenue Accounts'!$A302,Income!$D:$D)</f>
        <v>0</v>
      </c>
      <c r="D302" s="4" t="e">
        <f>SUMIF(Income!$C:$C,"="&amp;'Revenue Accounts'!$A302,Income!$F:$F)</f>
        <v>#N/A</v>
      </c>
      <c r="E302" s="5">
        <f>SUMIF('Budget Lines'!$B:$B,"="&amp;'Revenue Accounts'!$A302,'Budget Lines'!$C:$C)</f>
        <v>0</v>
      </c>
      <c r="F302" s="4">
        <f>SUMIF(Commitments!$C:$C,"="&amp;'Revenue Accounts'!$A302,Commitments!$F:$F)</f>
        <v>0</v>
      </c>
      <c r="G302" s="4">
        <f>SUMIF('Budget Lines'!$B:$B,"="&amp;'Revenue Accounts'!$A302,'Budget Lines'!$G:$G)</f>
        <v>0</v>
      </c>
      <c r="H302" s="5" t="e">
        <f t="shared" si="12"/>
        <v>#N/A</v>
      </c>
      <c r="I302" s="4" t="e">
        <f t="shared" si="13"/>
        <v>#N/A</v>
      </c>
      <c r="J302" s="4" t="e">
        <f t="shared" si="14"/>
        <v>#N/A</v>
      </c>
    </row>
    <row r="303" spans="3:10" x14ac:dyDescent="0.2">
      <c r="C303" s="5">
        <f>SUMIF(Income!$C:$C,"="&amp;'Revenue Accounts'!$A303,Income!$D:$D)</f>
        <v>0</v>
      </c>
      <c r="D303" s="4" t="e">
        <f>SUMIF(Income!$C:$C,"="&amp;'Revenue Accounts'!$A303,Income!$F:$F)</f>
        <v>#N/A</v>
      </c>
      <c r="E303" s="5">
        <f>SUMIF('Budget Lines'!$B:$B,"="&amp;'Revenue Accounts'!$A303,'Budget Lines'!$C:$C)</f>
        <v>0</v>
      </c>
      <c r="F303" s="4">
        <f>SUMIF(Commitments!$C:$C,"="&amp;'Revenue Accounts'!$A303,Commitments!$F:$F)</f>
        <v>0</v>
      </c>
      <c r="G303" s="4">
        <f>SUMIF('Budget Lines'!$B:$B,"="&amp;'Revenue Accounts'!$A303,'Budget Lines'!$G:$G)</f>
        <v>0</v>
      </c>
      <c r="H303" s="5" t="e">
        <f t="shared" si="12"/>
        <v>#N/A</v>
      </c>
      <c r="I303" s="4" t="e">
        <f t="shared" si="13"/>
        <v>#N/A</v>
      </c>
      <c r="J303" s="4" t="e">
        <f t="shared" si="14"/>
        <v>#N/A</v>
      </c>
    </row>
    <row r="304" spans="3:10" x14ac:dyDescent="0.2">
      <c r="C304" s="5">
        <f>SUMIF(Income!$C:$C,"="&amp;'Revenue Accounts'!$A304,Income!$D:$D)</f>
        <v>0</v>
      </c>
      <c r="D304" s="4" t="e">
        <f>SUMIF(Income!$C:$C,"="&amp;'Revenue Accounts'!$A304,Income!$F:$F)</f>
        <v>#N/A</v>
      </c>
      <c r="E304" s="5">
        <f>SUMIF('Budget Lines'!$B:$B,"="&amp;'Revenue Accounts'!$A304,'Budget Lines'!$C:$C)</f>
        <v>0</v>
      </c>
      <c r="F304" s="4">
        <f>SUMIF(Commitments!$C:$C,"="&amp;'Revenue Accounts'!$A304,Commitments!$F:$F)</f>
        <v>0</v>
      </c>
      <c r="G304" s="4">
        <f>SUMIF('Budget Lines'!$B:$B,"="&amp;'Revenue Accounts'!$A304,'Budget Lines'!$G:$G)</f>
        <v>0</v>
      </c>
      <c r="H304" s="5" t="e">
        <f t="shared" si="12"/>
        <v>#N/A</v>
      </c>
      <c r="I304" s="4" t="e">
        <f t="shared" si="13"/>
        <v>#N/A</v>
      </c>
      <c r="J304" s="4" t="e">
        <f t="shared" si="14"/>
        <v>#N/A</v>
      </c>
    </row>
    <row r="305" spans="3:10" x14ac:dyDescent="0.2">
      <c r="C305" s="5">
        <f>SUMIF(Income!$C:$C,"="&amp;'Revenue Accounts'!$A305,Income!$D:$D)</f>
        <v>0</v>
      </c>
      <c r="D305" s="4" t="e">
        <f>SUMIF(Income!$C:$C,"="&amp;'Revenue Accounts'!$A305,Income!$F:$F)</f>
        <v>#N/A</v>
      </c>
      <c r="E305" s="5">
        <f>SUMIF('Budget Lines'!$B:$B,"="&amp;'Revenue Accounts'!$A305,'Budget Lines'!$C:$C)</f>
        <v>0</v>
      </c>
      <c r="F305" s="4">
        <f>SUMIF(Commitments!$C:$C,"="&amp;'Revenue Accounts'!$A305,Commitments!$F:$F)</f>
        <v>0</v>
      </c>
      <c r="G305" s="4">
        <f>SUMIF('Budget Lines'!$B:$B,"="&amp;'Revenue Accounts'!$A305,'Budget Lines'!$G:$G)</f>
        <v>0</v>
      </c>
      <c r="H305" s="5" t="e">
        <f t="shared" si="12"/>
        <v>#N/A</v>
      </c>
      <c r="I305" s="4" t="e">
        <f t="shared" si="13"/>
        <v>#N/A</v>
      </c>
      <c r="J305" s="4" t="e">
        <f t="shared" si="14"/>
        <v>#N/A</v>
      </c>
    </row>
    <row r="306" spans="3:10" x14ac:dyDescent="0.2">
      <c r="C306" s="5">
        <f>SUMIF(Income!$C:$C,"="&amp;'Revenue Accounts'!$A306,Income!$D:$D)</f>
        <v>0</v>
      </c>
      <c r="D306" s="4" t="e">
        <f>SUMIF(Income!$C:$C,"="&amp;'Revenue Accounts'!$A306,Income!$F:$F)</f>
        <v>#N/A</v>
      </c>
      <c r="E306" s="5">
        <f>SUMIF('Budget Lines'!$B:$B,"="&amp;'Revenue Accounts'!$A306,'Budget Lines'!$C:$C)</f>
        <v>0</v>
      </c>
      <c r="F306" s="4">
        <f>SUMIF(Commitments!$C:$C,"="&amp;'Revenue Accounts'!$A306,Commitments!$F:$F)</f>
        <v>0</v>
      </c>
      <c r="G306" s="4">
        <f>SUMIF('Budget Lines'!$B:$B,"="&amp;'Revenue Accounts'!$A306,'Budget Lines'!$G:$G)</f>
        <v>0</v>
      </c>
      <c r="H306" s="5" t="e">
        <f t="shared" si="12"/>
        <v>#N/A</v>
      </c>
      <c r="I306" s="4" t="e">
        <f t="shared" si="13"/>
        <v>#N/A</v>
      </c>
      <c r="J306" s="4" t="e">
        <f t="shared" si="14"/>
        <v>#N/A</v>
      </c>
    </row>
    <row r="307" spans="3:10" x14ac:dyDescent="0.2">
      <c r="C307" s="5">
        <f>SUMIF(Income!$C:$C,"="&amp;'Revenue Accounts'!$A307,Income!$D:$D)</f>
        <v>0</v>
      </c>
      <c r="D307" s="4" t="e">
        <f>SUMIF(Income!$C:$C,"="&amp;'Revenue Accounts'!$A307,Income!$F:$F)</f>
        <v>#N/A</v>
      </c>
      <c r="E307" s="5">
        <f>SUMIF('Budget Lines'!$B:$B,"="&amp;'Revenue Accounts'!$A307,'Budget Lines'!$C:$C)</f>
        <v>0</v>
      </c>
      <c r="F307" s="4">
        <f>SUMIF(Commitments!$C:$C,"="&amp;'Revenue Accounts'!$A307,Commitments!$F:$F)</f>
        <v>0</v>
      </c>
      <c r="G307" s="4">
        <f>SUMIF('Budget Lines'!$B:$B,"="&amp;'Revenue Accounts'!$A307,'Budget Lines'!$G:$G)</f>
        <v>0</v>
      </c>
      <c r="H307" s="5" t="e">
        <f t="shared" si="12"/>
        <v>#N/A</v>
      </c>
      <c r="I307" s="4" t="e">
        <f t="shared" si="13"/>
        <v>#N/A</v>
      </c>
      <c r="J307" s="4" t="e">
        <f t="shared" si="14"/>
        <v>#N/A</v>
      </c>
    </row>
    <row r="308" spans="3:10" x14ac:dyDescent="0.2">
      <c r="C308" s="5">
        <f>SUMIF(Income!$C:$C,"="&amp;'Revenue Accounts'!$A308,Income!$D:$D)</f>
        <v>0</v>
      </c>
      <c r="D308" s="4" t="e">
        <f>SUMIF(Income!$C:$C,"="&amp;'Revenue Accounts'!$A308,Income!$F:$F)</f>
        <v>#N/A</v>
      </c>
      <c r="E308" s="5">
        <f>SUMIF('Budget Lines'!$B:$B,"="&amp;'Revenue Accounts'!$A308,'Budget Lines'!$C:$C)</f>
        <v>0</v>
      </c>
      <c r="F308" s="4">
        <f>SUMIF(Commitments!$C:$C,"="&amp;'Revenue Accounts'!$A308,Commitments!$F:$F)</f>
        <v>0</v>
      </c>
      <c r="G308" s="4">
        <f>SUMIF('Budget Lines'!$B:$B,"="&amp;'Revenue Accounts'!$A308,'Budget Lines'!$G:$G)</f>
        <v>0</v>
      </c>
      <c r="H308" s="5" t="e">
        <f t="shared" si="12"/>
        <v>#N/A</v>
      </c>
      <c r="I308" s="4" t="e">
        <f t="shared" si="13"/>
        <v>#N/A</v>
      </c>
      <c r="J308" s="4" t="e">
        <f t="shared" si="14"/>
        <v>#N/A</v>
      </c>
    </row>
    <row r="309" spans="3:10" x14ac:dyDescent="0.2">
      <c r="C309" s="5">
        <f>SUMIF(Income!$C:$C,"="&amp;'Revenue Accounts'!$A309,Income!$D:$D)</f>
        <v>0</v>
      </c>
      <c r="D309" s="4" t="e">
        <f>SUMIF(Income!$C:$C,"="&amp;'Revenue Accounts'!$A309,Income!$F:$F)</f>
        <v>#N/A</v>
      </c>
      <c r="E309" s="5">
        <f>SUMIF('Budget Lines'!$B:$B,"="&amp;'Revenue Accounts'!$A309,'Budget Lines'!$C:$C)</f>
        <v>0</v>
      </c>
      <c r="F309" s="4">
        <f>SUMIF(Commitments!$C:$C,"="&amp;'Revenue Accounts'!$A309,Commitments!$F:$F)</f>
        <v>0</v>
      </c>
      <c r="G309" s="4">
        <f>SUMIF('Budget Lines'!$B:$B,"="&amp;'Revenue Accounts'!$A309,'Budget Lines'!$G:$G)</f>
        <v>0</v>
      </c>
      <c r="H309" s="5" t="e">
        <f t="shared" si="12"/>
        <v>#N/A</v>
      </c>
      <c r="I309" s="4" t="e">
        <f t="shared" si="13"/>
        <v>#N/A</v>
      </c>
      <c r="J309" s="4" t="e">
        <f t="shared" si="14"/>
        <v>#N/A</v>
      </c>
    </row>
    <row r="310" spans="3:10" x14ac:dyDescent="0.2">
      <c r="C310" s="5">
        <f>SUMIF(Income!$C:$C,"="&amp;'Revenue Accounts'!$A310,Income!$D:$D)</f>
        <v>0</v>
      </c>
      <c r="D310" s="4" t="e">
        <f>SUMIF(Income!$C:$C,"="&amp;'Revenue Accounts'!$A310,Income!$F:$F)</f>
        <v>#N/A</v>
      </c>
      <c r="E310" s="5">
        <f>SUMIF('Budget Lines'!$B:$B,"="&amp;'Revenue Accounts'!$A310,'Budget Lines'!$C:$C)</f>
        <v>0</v>
      </c>
      <c r="F310" s="4">
        <f>SUMIF(Commitments!$C:$C,"="&amp;'Revenue Accounts'!$A310,Commitments!$F:$F)</f>
        <v>0</v>
      </c>
      <c r="G310" s="4">
        <f>SUMIF('Budget Lines'!$B:$B,"="&amp;'Revenue Accounts'!$A310,'Budget Lines'!$G:$G)</f>
        <v>0</v>
      </c>
      <c r="H310" s="5" t="e">
        <f t="shared" si="12"/>
        <v>#N/A</v>
      </c>
      <c r="I310" s="4" t="e">
        <f t="shared" si="13"/>
        <v>#N/A</v>
      </c>
      <c r="J310" s="4" t="e">
        <f t="shared" si="14"/>
        <v>#N/A</v>
      </c>
    </row>
    <row r="311" spans="3:10" x14ac:dyDescent="0.2">
      <c r="C311" s="5">
        <f>SUMIF(Income!$C:$C,"="&amp;'Revenue Accounts'!$A311,Income!$D:$D)</f>
        <v>0</v>
      </c>
      <c r="D311" s="4" t="e">
        <f>SUMIF(Income!$C:$C,"="&amp;'Revenue Accounts'!$A311,Income!$F:$F)</f>
        <v>#N/A</v>
      </c>
      <c r="E311" s="5">
        <f>SUMIF('Budget Lines'!$B:$B,"="&amp;'Revenue Accounts'!$A311,'Budget Lines'!$C:$C)</f>
        <v>0</v>
      </c>
      <c r="F311" s="4">
        <f>SUMIF(Commitments!$C:$C,"="&amp;'Revenue Accounts'!$A311,Commitments!$F:$F)</f>
        <v>0</v>
      </c>
      <c r="G311" s="4">
        <f>SUMIF('Budget Lines'!$B:$B,"="&amp;'Revenue Accounts'!$A311,'Budget Lines'!$G:$G)</f>
        <v>0</v>
      </c>
      <c r="H311" s="5" t="e">
        <f t="shared" si="12"/>
        <v>#N/A</v>
      </c>
      <c r="I311" s="4" t="e">
        <f t="shared" si="13"/>
        <v>#N/A</v>
      </c>
      <c r="J311" s="4" t="e">
        <f t="shared" si="14"/>
        <v>#N/A</v>
      </c>
    </row>
    <row r="312" spans="3:10" x14ac:dyDescent="0.2">
      <c r="C312" s="5">
        <f>SUMIF(Income!$C:$C,"="&amp;'Revenue Accounts'!$A312,Income!$D:$D)</f>
        <v>0</v>
      </c>
      <c r="D312" s="4" t="e">
        <f>SUMIF(Income!$C:$C,"="&amp;'Revenue Accounts'!$A312,Income!$F:$F)</f>
        <v>#N/A</v>
      </c>
      <c r="E312" s="5">
        <f>SUMIF('Budget Lines'!$B:$B,"="&amp;'Revenue Accounts'!$A312,'Budget Lines'!$C:$C)</f>
        <v>0</v>
      </c>
      <c r="F312" s="4">
        <f>SUMIF(Commitments!$C:$C,"="&amp;'Revenue Accounts'!$A312,Commitments!$F:$F)</f>
        <v>0</v>
      </c>
      <c r="G312" s="4">
        <f>SUMIF('Budget Lines'!$B:$B,"="&amp;'Revenue Accounts'!$A312,'Budget Lines'!$G:$G)</f>
        <v>0</v>
      </c>
      <c r="H312" s="5" t="e">
        <f t="shared" si="12"/>
        <v>#N/A</v>
      </c>
      <c r="I312" s="4" t="e">
        <f t="shared" si="13"/>
        <v>#N/A</v>
      </c>
      <c r="J312" s="4" t="e">
        <f t="shared" si="14"/>
        <v>#N/A</v>
      </c>
    </row>
    <row r="313" spans="3:10" x14ac:dyDescent="0.2">
      <c r="C313" s="5">
        <f>SUMIF(Income!$C:$C,"="&amp;'Revenue Accounts'!$A313,Income!$D:$D)</f>
        <v>0</v>
      </c>
      <c r="D313" s="4" t="e">
        <f>SUMIF(Income!$C:$C,"="&amp;'Revenue Accounts'!$A313,Income!$F:$F)</f>
        <v>#N/A</v>
      </c>
      <c r="E313" s="5">
        <f>SUMIF('Budget Lines'!$B:$B,"="&amp;'Revenue Accounts'!$A313,'Budget Lines'!$C:$C)</f>
        <v>0</v>
      </c>
      <c r="F313" s="4">
        <f>SUMIF(Commitments!$C:$C,"="&amp;'Revenue Accounts'!$A313,Commitments!$F:$F)</f>
        <v>0</v>
      </c>
      <c r="G313" s="4">
        <f>SUMIF('Budget Lines'!$B:$B,"="&amp;'Revenue Accounts'!$A313,'Budget Lines'!$G:$G)</f>
        <v>0</v>
      </c>
      <c r="H313" s="5" t="e">
        <f t="shared" si="12"/>
        <v>#N/A</v>
      </c>
      <c r="I313" s="4" t="e">
        <f t="shared" si="13"/>
        <v>#N/A</v>
      </c>
      <c r="J313" s="4" t="e">
        <f t="shared" si="14"/>
        <v>#N/A</v>
      </c>
    </row>
    <row r="314" spans="3:10" x14ac:dyDescent="0.2">
      <c r="C314" s="5">
        <f>SUMIF(Income!$C:$C,"="&amp;'Revenue Accounts'!$A314,Income!$D:$D)</f>
        <v>0</v>
      </c>
      <c r="D314" s="4" t="e">
        <f>SUMIF(Income!$C:$C,"="&amp;'Revenue Accounts'!$A314,Income!$F:$F)</f>
        <v>#N/A</v>
      </c>
      <c r="E314" s="5">
        <f>SUMIF('Budget Lines'!$B:$B,"="&amp;'Revenue Accounts'!$A314,'Budget Lines'!$C:$C)</f>
        <v>0</v>
      </c>
      <c r="F314" s="4">
        <f>SUMIF(Commitments!$C:$C,"="&amp;'Revenue Accounts'!$A314,Commitments!$F:$F)</f>
        <v>0</v>
      </c>
      <c r="G314" s="4">
        <f>SUMIF('Budget Lines'!$B:$B,"="&amp;'Revenue Accounts'!$A314,'Budget Lines'!$G:$G)</f>
        <v>0</v>
      </c>
      <c r="H314" s="5" t="e">
        <f t="shared" si="12"/>
        <v>#N/A</v>
      </c>
      <c r="I314" s="4" t="e">
        <f t="shared" si="13"/>
        <v>#N/A</v>
      </c>
      <c r="J314" s="4" t="e">
        <f t="shared" si="14"/>
        <v>#N/A</v>
      </c>
    </row>
    <row r="315" spans="3:10" x14ac:dyDescent="0.2">
      <c r="C315" s="5">
        <f>SUMIF(Income!$C:$C,"="&amp;'Revenue Accounts'!$A315,Income!$D:$D)</f>
        <v>0</v>
      </c>
      <c r="D315" s="4" t="e">
        <f>SUMIF(Income!$C:$C,"="&amp;'Revenue Accounts'!$A315,Income!$F:$F)</f>
        <v>#N/A</v>
      </c>
      <c r="E315" s="5">
        <f>SUMIF('Budget Lines'!$B:$B,"="&amp;'Revenue Accounts'!$A315,'Budget Lines'!$C:$C)</f>
        <v>0</v>
      </c>
      <c r="F315" s="4">
        <f>SUMIF(Commitments!$C:$C,"="&amp;'Revenue Accounts'!$A315,Commitments!$F:$F)</f>
        <v>0</v>
      </c>
      <c r="G315" s="4">
        <f>SUMIF('Budget Lines'!$B:$B,"="&amp;'Revenue Accounts'!$A315,'Budget Lines'!$G:$G)</f>
        <v>0</v>
      </c>
      <c r="H315" s="5" t="e">
        <f t="shared" si="12"/>
        <v>#N/A</v>
      </c>
      <c r="I315" s="4" t="e">
        <f t="shared" si="13"/>
        <v>#N/A</v>
      </c>
      <c r="J315" s="4" t="e">
        <f t="shared" si="14"/>
        <v>#N/A</v>
      </c>
    </row>
    <row r="316" spans="3:10" x14ac:dyDescent="0.2">
      <c r="C316" s="5">
        <f>SUMIF(Income!$C:$C,"="&amp;'Revenue Accounts'!$A316,Income!$D:$D)</f>
        <v>0</v>
      </c>
      <c r="D316" s="4" t="e">
        <f>SUMIF(Income!$C:$C,"="&amp;'Revenue Accounts'!$A316,Income!$F:$F)</f>
        <v>#N/A</v>
      </c>
      <c r="E316" s="5">
        <f>SUMIF('Budget Lines'!$B:$B,"="&amp;'Revenue Accounts'!$A316,'Budget Lines'!$C:$C)</f>
        <v>0</v>
      </c>
      <c r="F316" s="4">
        <f>SUMIF(Commitments!$C:$C,"="&amp;'Revenue Accounts'!$A316,Commitments!$F:$F)</f>
        <v>0</v>
      </c>
      <c r="G316" s="4">
        <f>SUMIF('Budget Lines'!$B:$B,"="&amp;'Revenue Accounts'!$A316,'Budget Lines'!$G:$G)</f>
        <v>0</v>
      </c>
      <c r="H316" s="5" t="e">
        <f t="shared" si="12"/>
        <v>#N/A</v>
      </c>
      <c r="I316" s="4" t="e">
        <f t="shared" si="13"/>
        <v>#N/A</v>
      </c>
      <c r="J316" s="4" t="e">
        <f t="shared" si="14"/>
        <v>#N/A</v>
      </c>
    </row>
    <row r="317" spans="3:10" x14ac:dyDescent="0.2">
      <c r="C317" s="5">
        <f>SUMIF(Income!$C:$C,"="&amp;'Revenue Accounts'!$A317,Income!$D:$D)</f>
        <v>0</v>
      </c>
      <c r="D317" s="4" t="e">
        <f>SUMIF(Income!$C:$C,"="&amp;'Revenue Accounts'!$A317,Income!$F:$F)</f>
        <v>#N/A</v>
      </c>
      <c r="E317" s="5">
        <f>SUMIF('Budget Lines'!$B:$B,"="&amp;'Revenue Accounts'!$A317,'Budget Lines'!$C:$C)</f>
        <v>0</v>
      </c>
      <c r="F317" s="4">
        <f>SUMIF(Commitments!$C:$C,"="&amp;'Revenue Accounts'!$A317,Commitments!$F:$F)</f>
        <v>0</v>
      </c>
      <c r="G317" s="4">
        <f>SUMIF('Budget Lines'!$B:$B,"="&amp;'Revenue Accounts'!$A317,'Budget Lines'!$G:$G)</f>
        <v>0</v>
      </c>
      <c r="H317" s="5" t="e">
        <f t="shared" si="12"/>
        <v>#N/A</v>
      </c>
      <c r="I317" s="4" t="e">
        <f t="shared" si="13"/>
        <v>#N/A</v>
      </c>
      <c r="J317" s="4" t="e">
        <f t="shared" si="14"/>
        <v>#N/A</v>
      </c>
    </row>
    <row r="318" spans="3:10" x14ac:dyDescent="0.2">
      <c r="C318" s="5">
        <f>SUMIF(Income!$C:$C,"="&amp;'Revenue Accounts'!$A318,Income!$D:$D)</f>
        <v>0</v>
      </c>
      <c r="D318" s="4" t="e">
        <f>SUMIF(Income!$C:$C,"="&amp;'Revenue Accounts'!$A318,Income!$F:$F)</f>
        <v>#N/A</v>
      </c>
      <c r="E318" s="5">
        <f>SUMIF('Budget Lines'!$B:$B,"="&amp;'Revenue Accounts'!$A318,'Budget Lines'!$C:$C)</f>
        <v>0</v>
      </c>
      <c r="F318" s="4">
        <f>SUMIF(Commitments!$C:$C,"="&amp;'Revenue Accounts'!$A318,Commitments!$F:$F)</f>
        <v>0</v>
      </c>
      <c r="G318" s="4">
        <f>SUMIF('Budget Lines'!$B:$B,"="&amp;'Revenue Accounts'!$A318,'Budget Lines'!$G:$G)</f>
        <v>0</v>
      </c>
      <c r="H318" s="5" t="e">
        <f t="shared" si="12"/>
        <v>#N/A</v>
      </c>
      <c r="I318" s="4" t="e">
        <f t="shared" si="13"/>
        <v>#N/A</v>
      </c>
      <c r="J318" s="4" t="e">
        <f t="shared" si="14"/>
        <v>#N/A</v>
      </c>
    </row>
    <row r="319" spans="3:10" x14ac:dyDescent="0.2">
      <c r="C319" s="5">
        <f>SUMIF(Income!$C:$C,"="&amp;'Revenue Accounts'!$A319,Income!$D:$D)</f>
        <v>0</v>
      </c>
      <c r="D319" s="4" t="e">
        <f>SUMIF(Income!$C:$C,"="&amp;'Revenue Accounts'!$A319,Income!$F:$F)</f>
        <v>#N/A</v>
      </c>
      <c r="E319" s="5">
        <f>SUMIF('Budget Lines'!$B:$B,"="&amp;'Revenue Accounts'!$A319,'Budget Lines'!$C:$C)</f>
        <v>0</v>
      </c>
      <c r="F319" s="4">
        <f>SUMIF(Commitments!$C:$C,"="&amp;'Revenue Accounts'!$A319,Commitments!$F:$F)</f>
        <v>0</v>
      </c>
      <c r="G319" s="4">
        <f>SUMIF('Budget Lines'!$B:$B,"="&amp;'Revenue Accounts'!$A319,'Budget Lines'!$G:$G)</f>
        <v>0</v>
      </c>
      <c r="H319" s="5" t="e">
        <f t="shared" si="12"/>
        <v>#N/A</v>
      </c>
      <c r="I319" s="4" t="e">
        <f t="shared" si="13"/>
        <v>#N/A</v>
      </c>
      <c r="J319" s="4" t="e">
        <f t="shared" si="14"/>
        <v>#N/A</v>
      </c>
    </row>
    <row r="320" spans="3:10" x14ac:dyDescent="0.2">
      <c r="C320" s="5">
        <f>SUMIF(Income!$C:$C,"="&amp;'Revenue Accounts'!$A320,Income!$D:$D)</f>
        <v>0</v>
      </c>
      <c r="D320" s="4" t="e">
        <f>SUMIF(Income!$C:$C,"="&amp;'Revenue Accounts'!$A320,Income!$F:$F)</f>
        <v>#N/A</v>
      </c>
      <c r="E320" s="5">
        <f>SUMIF('Budget Lines'!$B:$B,"="&amp;'Revenue Accounts'!$A320,'Budget Lines'!$C:$C)</f>
        <v>0</v>
      </c>
      <c r="F320" s="4">
        <f>SUMIF(Commitments!$C:$C,"="&amp;'Revenue Accounts'!$A320,Commitments!$F:$F)</f>
        <v>0</v>
      </c>
      <c r="G320" s="4">
        <f>SUMIF('Budget Lines'!$B:$B,"="&amp;'Revenue Accounts'!$A320,'Budget Lines'!$G:$G)</f>
        <v>0</v>
      </c>
      <c r="H320" s="5" t="e">
        <f t="shared" si="12"/>
        <v>#N/A</v>
      </c>
      <c r="I320" s="4" t="e">
        <f t="shared" si="13"/>
        <v>#N/A</v>
      </c>
      <c r="J320" s="4" t="e">
        <f t="shared" si="14"/>
        <v>#N/A</v>
      </c>
    </row>
    <row r="321" spans="3:10" x14ac:dyDescent="0.2">
      <c r="C321" s="5">
        <f>SUMIF(Income!$C:$C,"="&amp;'Revenue Accounts'!$A321,Income!$D:$D)</f>
        <v>0</v>
      </c>
      <c r="D321" s="4" t="e">
        <f>SUMIF(Income!$C:$C,"="&amp;'Revenue Accounts'!$A321,Income!$F:$F)</f>
        <v>#N/A</v>
      </c>
      <c r="E321" s="5">
        <f>SUMIF('Budget Lines'!$B:$B,"="&amp;'Revenue Accounts'!$A321,'Budget Lines'!$C:$C)</f>
        <v>0</v>
      </c>
      <c r="F321" s="4">
        <f>SUMIF(Commitments!$C:$C,"="&amp;'Revenue Accounts'!$A321,Commitments!$F:$F)</f>
        <v>0</v>
      </c>
      <c r="G321" s="4">
        <f>SUMIF('Budget Lines'!$B:$B,"="&amp;'Revenue Accounts'!$A321,'Budget Lines'!$G:$G)</f>
        <v>0</v>
      </c>
      <c r="H321" s="5" t="e">
        <f t="shared" si="12"/>
        <v>#N/A</v>
      </c>
      <c r="I321" s="4" t="e">
        <f t="shared" si="13"/>
        <v>#N/A</v>
      </c>
      <c r="J321" s="4" t="e">
        <f t="shared" si="14"/>
        <v>#N/A</v>
      </c>
    </row>
    <row r="322" spans="3:10" x14ac:dyDescent="0.2">
      <c r="C322" s="5">
        <f>SUMIF(Income!$C:$C,"="&amp;'Revenue Accounts'!$A322,Income!$D:$D)</f>
        <v>0</v>
      </c>
      <c r="D322" s="4" t="e">
        <f>SUMIF(Income!$C:$C,"="&amp;'Revenue Accounts'!$A322,Income!$F:$F)</f>
        <v>#N/A</v>
      </c>
      <c r="E322" s="5">
        <f>SUMIF('Budget Lines'!$B:$B,"="&amp;'Revenue Accounts'!$A322,'Budget Lines'!$C:$C)</f>
        <v>0</v>
      </c>
      <c r="F322" s="4">
        <f>SUMIF(Commitments!$C:$C,"="&amp;'Revenue Accounts'!$A322,Commitments!$F:$F)</f>
        <v>0</v>
      </c>
      <c r="G322" s="4">
        <f>SUMIF('Budget Lines'!$B:$B,"="&amp;'Revenue Accounts'!$A322,'Budget Lines'!$G:$G)</f>
        <v>0</v>
      </c>
      <c r="H322" s="5" t="e">
        <f t="shared" si="12"/>
        <v>#N/A</v>
      </c>
      <c r="I322" s="4" t="e">
        <f t="shared" si="13"/>
        <v>#N/A</v>
      </c>
      <c r="J322" s="4" t="e">
        <f t="shared" si="14"/>
        <v>#N/A</v>
      </c>
    </row>
    <row r="323" spans="3:10" x14ac:dyDescent="0.2">
      <c r="C323" s="5">
        <f>SUMIF(Income!$C:$C,"="&amp;'Revenue Accounts'!$A323,Income!$D:$D)</f>
        <v>0</v>
      </c>
      <c r="D323" s="4" t="e">
        <f>SUMIF(Income!$C:$C,"="&amp;'Revenue Accounts'!$A323,Income!$F:$F)</f>
        <v>#N/A</v>
      </c>
      <c r="E323" s="5">
        <f>SUMIF('Budget Lines'!$B:$B,"="&amp;'Revenue Accounts'!$A323,'Budget Lines'!$C:$C)</f>
        <v>0</v>
      </c>
      <c r="F323" s="4">
        <f>SUMIF(Commitments!$C:$C,"="&amp;'Revenue Accounts'!$A323,Commitments!$F:$F)</f>
        <v>0</v>
      </c>
      <c r="G323" s="4">
        <f>SUMIF('Budget Lines'!$B:$B,"="&amp;'Revenue Accounts'!$A323,'Budget Lines'!$G:$G)</f>
        <v>0</v>
      </c>
      <c r="H323" s="5" t="e">
        <f t="shared" ref="H323:H386" si="15">$D323-$G323</f>
        <v>#N/A</v>
      </c>
      <c r="I323" s="4" t="e">
        <f t="shared" ref="I323:I386" si="16">$D323-$F323-$G323</f>
        <v>#N/A</v>
      </c>
      <c r="J323" s="4" t="e">
        <f t="shared" ref="J323:J386" si="17">$D323-$E323</f>
        <v>#N/A</v>
      </c>
    </row>
    <row r="324" spans="3:10" x14ac:dyDescent="0.2">
      <c r="C324" s="5">
        <f>SUMIF(Income!$C:$C,"="&amp;'Revenue Accounts'!$A324,Income!$D:$D)</f>
        <v>0</v>
      </c>
      <c r="D324" s="4" t="e">
        <f>SUMIF(Income!$C:$C,"="&amp;'Revenue Accounts'!$A324,Income!$F:$F)</f>
        <v>#N/A</v>
      </c>
      <c r="E324" s="5">
        <f>SUMIF('Budget Lines'!$B:$B,"="&amp;'Revenue Accounts'!$A324,'Budget Lines'!$C:$C)</f>
        <v>0</v>
      </c>
      <c r="F324" s="4">
        <f>SUMIF(Commitments!$C:$C,"="&amp;'Revenue Accounts'!$A324,Commitments!$F:$F)</f>
        <v>0</v>
      </c>
      <c r="G324" s="4">
        <f>SUMIF('Budget Lines'!$B:$B,"="&amp;'Revenue Accounts'!$A324,'Budget Lines'!$G:$G)</f>
        <v>0</v>
      </c>
      <c r="H324" s="5" t="e">
        <f t="shared" si="15"/>
        <v>#N/A</v>
      </c>
      <c r="I324" s="4" t="e">
        <f t="shared" si="16"/>
        <v>#N/A</v>
      </c>
      <c r="J324" s="4" t="e">
        <f t="shared" si="17"/>
        <v>#N/A</v>
      </c>
    </row>
    <row r="325" spans="3:10" x14ac:dyDescent="0.2">
      <c r="C325" s="5">
        <f>SUMIF(Income!$C:$C,"="&amp;'Revenue Accounts'!$A325,Income!$D:$D)</f>
        <v>0</v>
      </c>
      <c r="D325" s="4" t="e">
        <f>SUMIF(Income!$C:$C,"="&amp;'Revenue Accounts'!$A325,Income!$F:$F)</f>
        <v>#N/A</v>
      </c>
      <c r="E325" s="5">
        <f>SUMIF('Budget Lines'!$B:$B,"="&amp;'Revenue Accounts'!$A325,'Budget Lines'!$C:$C)</f>
        <v>0</v>
      </c>
      <c r="F325" s="4">
        <f>SUMIF(Commitments!$C:$C,"="&amp;'Revenue Accounts'!$A325,Commitments!$F:$F)</f>
        <v>0</v>
      </c>
      <c r="G325" s="4">
        <f>SUMIF('Budget Lines'!$B:$B,"="&amp;'Revenue Accounts'!$A325,'Budget Lines'!$G:$G)</f>
        <v>0</v>
      </c>
      <c r="H325" s="5" t="e">
        <f t="shared" si="15"/>
        <v>#N/A</v>
      </c>
      <c r="I325" s="4" t="e">
        <f t="shared" si="16"/>
        <v>#N/A</v>
      </c>
      <c r="J325" s="4" t="e">
        <f t="shared" si="17"/>
        <v>#N/A</v>
      </c>
    </row>
    <row r="326" spans="3:10" x14ac:dyDescent="0.2">
      <c r="C326" s="5">
        <f>SUMIF(Income!$C:$C,"="&amp;'Revenue Accounts'!$A326,Income!$D:$D)</f>
        <v>0</v>
      </c>
      <c r="D326" s="4" t="e">
        <f>SUMIF(Income!$C:$C,"="&amp;'Revenue Accounts'!$A326,Income!$F:$F)</f>
        <v>#N/A</v>
      </c>
      <c r="E326" s="5">
        <f>SUMIF('Budget Lines'!$B:$B,"="&amp;'Revenue Accounts'!$A326,'Budget Lines'!$C:$C)</f>
        <v>0</v>
      </c>
      <c r="F326" s="4">
        <f>SUMIF(Commitments!$C:$C,"="&amp;'Revenue Accounts'!$A326,Commitments!$F:$F)</f>
        <v>0</v>
      </c>
      <c r="G326" s="4">
        <f>SUMIF('Budget Lines'!$B:$B,"="&amp;'Revenue Accounts'!$A326,'Budget Lines'!$G:$G)</f>
        <v>0</v>
      </c>
      <c r="H326" s="5" t="e">
        <f t="shared" si="15"/>
        <v>#N/A</v>
      </c>
      <c r="I326" s="4" t="e">
        <f t="shared" si="16"/>
        <v>#N/A</v>
      </c>
      <c r="J326" s="4" t="e">
        <f t="shared" si="17"/>
        <v>#N/A</v>
      </c>
    </row>
    <row r="327" spans="3:10" x14ac:dyDescent="0.2">
      <c r="C327" s="5">
        <f>SUMIF(Income!$C:$C,"="&amp;'Revenue Accounts'!$A327,Income!$D:$D)</f>
        <v>0</v>
      </c>
      <c r="D327" s="4" t="e">
        <f>SUMIF(Income!$C:$C,"="&amp;'Revenue Accounts'!$A327,Income!$F:$F)</f>
        <v>#N/A</v>
      </c>
      <c r="E327" s="5">
        <f>SUMIF('Budget Lines'!$B:$B,"="&amp;'Revenue Accounts'!$A327,'Budget Lines'!$C:$C)</f>
        <v>0</v>
      </c>
      <c r="F327" s="4">
        <f>SUMIF(Commitments!$C:$C,"="&amp;'Revenue Accounts'!$A327,Commitments!$F:$F)</f>
        <v>0</v>
      </c>
      <c r="G327" s="4">
        <f>SUMIF('Budget Lines'!$B:$B,"="&amp;'Revenue Accounts'!$A327,'Budget Lines'!$G:$G)</f>
        <v>0</v>
      </c>
      <c r="H327" s="5" t="e">
        <f t="shared" si="15"/>
        <v>#N/A</v>
      </c>
      <c r="I327" s="4" t="e">
        <f t="shared" si="16"/>
        <v>#N/A</v>
      </c>
      <c r="J327" s="4" t="e">
        <f t="shared" si="17"/>
        <v>#N/A</v>
      </c>
    </row>
    <row r="328" spans="3:10" x14ac:dyDescent="0.2">
      <c r="C328" s="5">
        <f>SUMIF(Income!$C:$C,"="&amp;'Revenue Accounts'!$A328,Income!$D:$D)</f>
        <v>0</v>
      </c>
      <c r="D328" s="4" t="e">
        <f>SUMIF(Income!$C:$C,"="&amp;'Revenue Accounts'!$A328,Income!$F:$F)</f>
        <v>#N/A</v>
      </c>
      <c r="E328" s="5">
        <f>SUMIF('Budget Lines'!$B:$B,"="&amp;'Revenue Accounts'!$A328,'Budget Lines'!$C:$C)</f>
        <v>0</v>
      </c>
      <c r="F328" s="4">
        <f>SUMIF(Commitments!$C:$C,"="&amp;'Revenue Accounts'!$A328,Commitments!$F:$F)</f>
        <v>0</v>
      </c>
      <c r="G328" s="4">
        <f>SUMIF('Budget Lines'!$B:$B,"="&amp;'Revenue Accounts'!$A328,'Budget Lines'!$G:$G)</f>
        <v>0</v>
      </c>
      <c r="H328" s="5" t="e">
        <f t="shared" si="15"/>
        <v>#N/A</v>
      </c>
      <c r="I328" s="4" t="e">
        <f t="shared" si="16"/>
        <v>#N/A</v>
      </c>
      <c r="J328" s="4" t="e">
        <f t="shared" si="17"/>
        <v>#N/A</v>
      </c>
    </row>
    <row r="329" spans="3:10" x14ac:dyDescent="0.2">
      <c r="C329" s="5">
        <f>SUMIF(Income!$C:$C,"="&amp;'Revenue Accounts'!$A329,Income!$D:$D)</f>
        <v>0</v>
      </c>
      <c r="D329" s="4" t="e">
        <f>SUMIF(Income!$C:$C,"="&amp;'Revenue Accounts'!$A329,Income!$F:$F)</f>
        <v>#N/A</v>
      </c>
      <c r="E329" s="5">
        <f>SUMIF('Budget Lines'!$B:$B,"="&amp;'Revenue Accounts'!$A329,'Budget Lines'!$C:$C)</f>
        <v>0</v>
      </c>
      <c r="F329" s="4">
        <f>SUMIF(Commitments!$C:$C,"="&amp;'Revenue Accounts'!$A329,Commitments!$F:$F)</f>
        <v>0</v>
      </c>
      <c r="G329" s="4">
        <f>SUMIF('Budget Lines'!$B:$B,"="&amp;'Revenue Accounts'!$A329,'Budget Lines'!$G:$G)</f>
        <v>0</v>
      </c>
      <c r="H329" s="5" t="e">
        <f t="shared" si="15"/>
        <v>#N/A</v>
      </c>
      <c r="I329" s="4" t="e">
        <f t="shared" si="16"/>
        <v>#N/A</v>
      </c>
      <c r="J329" s="4" t="e">
        <f t="shared" si="17"/>
        <v>#N/A</v>
      </c>
    </row>
    <row r="330" spans="3:10" x14ac:dyDescent="0.2">
      <c r="C330" s="5">
        <f>SUMIF(Income!$C:$C,"="&amp;'Revenue Accounts'!$A330,Income!$D:$D)</f>
        <v>0</v>
      </c>
      <c r="D330" s="4" t="e">
        <f>SUMIF(Income!$C:$C,"="&amp;'Revenue Accounts'!$A330,Income!$F:$F)</f>
        <v>#N/A</v>
      </c>
      <c r="E330" s="5">
        <f>SUMIF('Budget Lines'!$B:$B,"="&amp;'Revenue Accounts'!$A330,'Budget Lines'!$C:$C)</f>
        <v>0</v>
      </c>
      <c r="F330" s="4">
        <f>SUMIF(Commitments!$C:$C,"="&amp;'Revenue Accounts'!$A330,Commitments!$F:$F)</f>
        <v>0</v>
      </c>
      <c r="G330" s="4">
        <f>SUMIF('Budget Lines'!$B:$B,"="&amp;'Revenue Accounts'!$A330,'Budget Lines'!$G:$G)</f>
        <v>0</v>
      </c>
      <c r="H330" s="5" t="e">
        <f t="shared" si="15"/>
        <v>#N/A</v>
      </c>
      <c r="I330" s="4" t="e">
        <f t="shared" si="16"/>
        <v>#N/A</v>
      </c>
      <c r="J330" s="4" t="e">
        <f t="shared" si="17"/>
        <v>#N/A</v>
      </c>
    </row>
    <row r="331" spans="3:10" x14ac:dyDescent="0.2">
      <c r="C331" s="5">
        <f>SUMIF(Income!$C:$C,"="&amp;'Revenue Accounts'!$A331,Income!$D:$D)</f>
        <v>0</v>
      </c>
      <c r="D331" s="4" t="e">
        <f>SUMIF(Income!$C:$C,"="&amp;'Revenue Accounts'!$A331,Income!$F:$F)</f>
        <v>#N/A</v>
      </c>
      <c r="E331" s="5">
        <f>SUMIF('Budget Lines'!$B:$B,"="&amp;'Revenue Accounts'!$A331,'Budget Lines'!$C:$C)</f>
        <v>0</v>
      </c>
      <c r="F331" s="4">
        <f>SUMIF(Commitments!$C:$C,"="&amp;'Revenue Accounts'!$A331,Commitments!$F:$F)</f>
        <v>0</v>
      </c>
      <c r="G331" s="4">
        <f>SUMIF('Budget Lines'!$B:$B,"="&amp;'Revenue Accounts'!$A331,'Budget Lines'!$G:$G)</f>
        <v>0</v>
      </c>
      <c r="H331" s="5" t="e">
        <f t="shared" si="15"/>
        <v>#N/A</v>
      </c>
      <c r="I331" s="4" t="e">
        <f t="shared" si="16"/>
        <v>#N/A</v>
      </c>
      <c r="J331" s="4" t="e">
        <f t="shared" si="17"/>
        <v>#N/A</v>
      </c>
    </row>
    <row r="332" spans="3:10" x14ac:dyDescent="0.2">
      <c r="C332" s="5">
        <f>SUMIF(Income!$C:$C,"="&amp;'Revenue Accounts'!$A332,Income!$D:$D)</f>
        <v>0</v>
      </c>
      <c r="D332" s="4" t="e">
        <f>SUMIF(Income!$C:$C,"="&amp;'Revenue Accounts'!$A332,Income!$F:$F)</f>
        <v>#N/A</v>
      </c>
      <c r="E332" s="5">
        <f>SUMIF('Budget Lines'!$B:$B,"="&amp;'Revenue Accounts'!$A332,'Budget Lines'!$C:$C)</f>
        <v>0</v>
      </c>
      <c r="F332" s="4">
        <f>SUMIF(Commitments!$C:$C,"="&amp;'Revenue Accounts'!$A332,Commitments!$F:$F)</f>
        <v>0</v>
      </c>
      <c r="G332" s="4">
        <f>SUMIF('Budget Lines'!$B:$B,"="&amp;'Revenue Accounts'!$A332,'Budget Lines'!$G:$G)</f>
        <v>0</v>
      </c>
      <c r="H332" s="5" t="e">
        <f t="shared" si="15"/>
        <v>#N/A</v>
      </c>
      <c r="I332" s="4" t="e">
        <f t="shared" si="16"/>
        <v>#N/A</v>
      </c>
      <c r="J332" s="4" t="e">
        <f t="shared" si="17"/>
        <v>#N/A</v>
      </c>
    </row>
    <row r="333" spans="3:10" x14ac:dyDescent="0.2">
      <c r="C333" s="5">
        <f>SUMIF(Income!$C:$C,"="&amp;'Revenue Accounts'!$A333,Income!$D:$D)</f>
        <v>0</v>
      </c>
      <c r="D333" s="4" t="e">
        <f>SUMIF(Income!$C:$C,"="&amp;'Revenue Accounts'!$A333,Income!$F:$F)</f>
        <v>#N/A</v>
      </c>
      <c r="E333" s="5">
        <f>SUMIF('Budget Lines'!$B:$B,"="&amp;'Revenue Accounts'!$A333,'Budget Lines'!$C:$C)</f>
        <v>0</v>
      </c>
      <c r="F333" s="4">
        <f>SUMIF(Commitments!$C:$C,"="&amp;'Revenue Accounts'!$A333,Commitments!$F:$F)</f>
        <v>0</v>
      </c>
      <c r="G333" s="4">
        <f>SUMIF('Budget Lines'!$B:$B,"="&amp;'Revenue Accounts'!$A333,'Budget Lines'!$G:$G)</f>
        <v>0</v>
      </c>
      <c r="H333" s="5" t="e">
        <f t="shared" si="15"/>
        <v>#N/A</v>
      </c>
      <c r="I333" s="4" t="e">
        <f t="shared" si="16"/>
        <v>#N/A</v>
      </c>
      <c r="J333" s="4" t="e">
        <f t="shared" si="17"/>
        <v>#N/A</v>
      </c>
    </row>
    <row r="334" spans="3:10" x14ac:dyDescent="0.2">
      <c r="C334" s="5">
        <f>SUMIF(Income!$C:$C,"="&amp;'Revenue Accounts'!$A334,Income!$D:$D)</f>
        <v>0</v>
      </c>
      <c r="D334" s="4" t="e">
        <f>SUMIF(Income!$C:$C,"="&amp;'Revenue Accounts'!$A334,Income!$F:$F)</f>
        <v>#N/A</v>
      </c>
      <c r="E334" s="5">
        <f>SUMIF('Budget Lines'!$B:$B,"="&amp;'Revenue Accounts'!$A334,'Budget Lines'!$C:$C)</f>
        <v>0</v>
      </c>
      <c r="F334" s="4">
        <f>SUMIF(Commitments!$C:$C,"="&amp;'Revenue Accounts'!$A334,Commitments!$F:$F)</f>
        <v>0</v>
      </c>
      <c r="G334" s="4">
        <f>SUMIF('Budget Lines'!$B:$B,"="&amp;'Revenue Accounts'!$A334,'Budget Lines'!$G:$G)</f>
        <v>0</v>
      </c>
      <c r="H334" s="5" t="e">
        <f t="shared" si="15"/>
        <v>#N/A</v>
      </c>
      <c r="I334" s="4" t="e">
        <f t="shared" si="16"/>
        <v>#N/A</v>
      </c>
      <c r="J334" s="4" t="e">
        <f t="shared" si="17"/>
        <v>#N/A</v>
      </c>
    </row>
    <row r="335" spans="3:10" x14ac:dyDescent="0.2">
      <c r="C335" s="5">
        <f>SUMIF(Income!$C:$C,"="&amp;'Revenue Accounts'!$A335,Income!$D:$D)</f>
        <v>0</v>
      </c>
      <c r="D335" s="4" t="e">
        <f>SUMIF(Income!$C:$C,"="&amp;'Revenue Accounts'!$A335,Income!$F:$F)</f>
        <v>#N/A</v>
      </c>
      <c r="E335" s="5">
        <f>SUMIF('Budget Lines'!$B:$B,"="&amp;'Revenue Accounts'!$A335,'Budget Lines'!$C:$C)</f>
        <v>0</v>
      </c>
      <c r="F335" s="4">
        <f>SUMIF(Commitments!$C:$C,"="&amp;'Revenue Accounts'!$A335,Commitments!$F:$F)</f>
        <v>0</v>
      </c>
      <c r="G335" s="4">
        <f>SUMIF('Budget Lines'!$B:$B,"="&amp;'Revenue Accounts'!$A335,'Budget Lines'!$G:$G)</f>
        <v>0</v>
      </c>
      <c r="H335" s="5" t="e">
        <f t="shared" si="15"/>
        <v>#N/A</v>
      </c>
      <c r="I335" s="4" t="e">
        <f t="shared" si="16"/>
        <v>#N/A</v>
      </c>
      <c r="J335" s="4" t="e">
        <f t="shared" si="17"/>
        <v>#N/A</v>
      </c>
    </row>
    <row r="336" spans="3:10" x14ac:dyDescent="0.2">
      <c r="C336" s="5">
        <f>SUMIF(Income!$C:$C,"="&amp;'Revenue Accounts'!$A336,Income!$D:$D)</f>
        <v>0</v>
      </c>
      <c r="D336" s="4" t="e">
        <f>SUMIF(Income!$C:$C,"="&amp;'Revenue Accounts'!$A336,Income!$F:$F)</f>
        <v>#N/A</v>
      </c>
      <c r="E336" s="5">
        <f>SUMIF('Budget Lines'!$B:$B,"="&amp;'Revenue Accounts'!$A336,'Budget Lines'!$C:$C)</f>
        <v>0</v>
      </c>
      <c r="F336" s="4">
        <f>SUMIF(Commitments!$C:$C,"="&amp;'Revenue Accounts'!$A336,Commitments!$F:$F)</f>
        <v>0</v>
      </c>
      <c r="G336" s="4">
        <f>SUMIF('Budget Lines'!$B:$B,"="&amp;'Revenue Accounts'!$A336,'Budget Lines'!$G:$G)</f>
        <v>0</v>
      </c>
      <c r="H336" s="5" t="e">
        <f t="shared" si="15"/>
        <v>#N/A</v>
      </c>
      <c r="I336" s="4" t="e">
        <f t="shared" si="16"/>
        <v>#N/A</v>
      </c>
      <c r="J336" s="4" t="e">
        <f t="shared" si="17"/>
        <v>#N/A</v>
      </c>
    </row>
    <row r="337" spans="3:10" x14ac:dyDescent="0.2">
      <c r="C337" s="5">
        <f>SUMIF(Income!$C:$C,"="&amp;'Revenue Accounts'!$A337,Income!$D:$D)</f>
        <v>0</v>
      </c>
      <c r="D337" s="4" t="e">
        <f>SUMIF(Income!$C:$C,"="&amp;'Revenue Accounts'!$A337,Income!$F:$F)</f>
        <v>#N/A</v>
      </c>
      <c r="E337" s="5">
        <f>SUMIF('Budget Lines'!$B:$B,"="&amp;'Revenue Accounts'!$A337,'Budget Lines'!$C:$C)</f>
        <v>0</v>
      </c>
      <c r="F337" s="4">
        <f>SUMIF(Commitments!$C:$C,"="&amp;'Revenue Accounts'!$A337,Commitments!$F:$F)</f>
        <v>0</v>
      </c>
      <c r="G337" s="4">
        <f>SUMIF('Budget Lines'!$B:$B,"="&amp;'Revenue Accounts'!$A337,'Budget Lines'!$G:$G)</f>
        <v>0</v>
      </c>
      <c r="H337" s="5" t="e">
        <f t="shared" si="15"/>
        <v>#N/A</v>
      </c>
      <c r="I337" s="4" t="e">
        <f t="shared" si="16"/>
        <v>#N/A</v>
      </c>
      <c r="J337" s="4" t="e">
        <f t="shared" si="17"/>
        <v>#N/A</v>
      </c>
    </row>
    <row r="338" spans="3:10" x14ac:dyDescent="0.2">
      <c r="C338" s="5">
        <f>SUMIF(Income!$C:$C,"="&amp;'Revenue Accounts'!$A338,Income!$D:$D)</f>
        <v>0</v>
      </c>
      <c r="D338" s="4" t="e">
        <f>SUMIF(Income!$C:$C,"="&amp;'Revenue Accounts'!$A338,Income!$F:$F)</f>
        <v>#N/A</v>
      </c>
      <c r="E338" s="5">
        <f>SUMIF('Budget Lines'!$B:$B,"="&amp;'Revenue Accounts'!$A338,'Budget Lines'!$C:$C)</f>
        <v>0</v>
      </c>
      <c r="F338" s="4">
        <f>SUMIF(Commitments!$C:$C,"="&amp;'Revenue Accounts'!$A338,Commitments!$F:$F)</f>
        <v>0</v>
      </c>
      <c r="G338" s="4">
        <f>SUMIF('Budget Lines'!$B:$B,"="&amp;'Revenue Accounts'!$A338,'Budget Lines'!$G:$G)</f>
        <v>0</v>
      </c>
      <c r="H338" s="5" t="e">
        <f t="shared" si="15"/>
        <v>#N/A</v>
      </c>
      <c r="I338" s="4" t="e">
        <f t="shared" si="16"/>
        <v>#N/A</v>
      </c>
      <c r="J338" s="4" t="e">
        <f t="shared" si="17"/>
        <v>#N/A</v>
      </c>
    </row>
    <row r="339" spans="3:10" x14ac:dyDescent="0.2">
      <c r="C339" s="5">
        <f>SUMIF(Income!$C:$C,"="&amp;'Revenue Accounts'!$A339,Income!$D:$D)</f>
        <v>0</v>
      </c>
      <c r="D339" s="4" t="e">
        <f>SUMIF(Income!$C:$C,"="&amp;'Revenue Accounts'!$A339,Income!$F:$F)</f>
        <v>#N/A</v>
      </c>
      <c r="E339" s="5">
        <f>SUMIF('Budget Lines'!$B:$B,"="&amp;'Revenue Accounts'!$A339,'Budget Lines'!$C:$C)</f>
        <v>0</v>
      </c>
      <c r="F339" s="4">
        <f>SUMIF(Commitments!$C:$C,"="&amp;'Revenue Accounts'!$A339,Commitments!$F:$F)</f>
        <v>0</v>
      </c>
      <c r="G339" s="4">
        <f>SUMIF('Budget Lines'!$B:$B,"="&amp;'Revenue Accounts'!$A339,'Budget Lines'!$G:$G)</f>
        <v>0</v>
      </c>
      <c r="H339" s="5" t="e">
        <f t="shared" si="15"/>
        <v>#N/A</v>
      </c>
      <c r="I339" s="4" t="e">
        <f t="shared" si="16"/>
        <v>#N/A</v>
      </c>
      <c r="J339" s="4" t="e">
        <f t="shared" si="17"/>
        <v>#N/A</v>
      </c>
    </row>
    <row r="340" spans="3:10" x14ac:dyDescent="0.2">
      <c r="C340" s="5">
        <f>SUMIF(Income!$C:$C,"="&amp;'Revenue Accounts'!$A340,Income!$D:$D)</f>
        <v>0</v>
      </c>
      <c r="D340" s="4" t="e">
        <f>SUMIF(Income!$C:$C,"="&amp;'Revenue Accounts'!$A340,Income!$F:$F)</f>
        <v>#N/A</v>
      </c>
      <c r="E340" s="5">
        <f>SUMIF('Budget Lines'!$B:$B,"="&amp;'Revenue Accounts'!$A340,'Budget Lines'!$C:$C)</f>
        <v>0</v>
      </c>
      <c r="F340" s="4">
        <f>SUMIF(Commitments!$C:$C,"="&amp;'Revenue Accounts'!$A340,Commitments!$F:$F)</f>
        <v>0</v>
      </c>
      <c r="G340" s="4">
        <f>SUMIF('Budget Lines'!$B:$B,"="&amp;'Revenue Accounts'!$A340,'Budget Lines'!$G:$G)</f>
        <v>0</v>
      </c>
      <c r="H340" s="5" t="e">
        <f t="shared" si="15"/>
        <v>#N/A</v>
      </c>
      <c r="I340" s="4" t="e">
        <f t="shared" si="16"/>
        <v>#N/A</v>
      </c>
      <c r="J340" s="4" t="e">
        <f t="shared" si="17"/>
        <v>#N/A</v>
      </c>
    </row>
    <row r="341" spans="3:10" x14ac:dyDescent="0.2">
      <c r="C341" s="5">
        <f>SUMIF(Income!$C:$C,"="&amp;'Revenue Accounts'!$A341,Income!$D:$D)</f>
        <v>0</v>
      </c>
      <c r="D341" s="4" t="e">
        <f>SUMIF(Income!$C:$C,"="&amp;'Revenue Accounts'!$A341,Income!$F:$F)</f>
        <v>#N/A</v>
      </c>
      <c r="E341" s="5">
        <f>SUMIF('Budget Lines'!$B:$B,"="&amp;'Revenue Accounts'!$A341,'Budget Lines'!$C:$C)</f>
        <v>0</v>
      </c>
      <c r="F341" s="4">
        <f>SUMIF(Commitments!$C:$C,"="&amp;'Revenue Accounts'!$A341,Commitments!$F:$F)</f>
        <v>0</v>
      </c>
      <c r="G341" s="4">
        <f>SUMIF('Budget Lines'!$B:$B,"="&amp;'Revenue Accounts'!$A341,'Budget Lines'!$G:$G)</f>
        <v>0</v>
      </c>
      <c r="H341" s="5" t="e">
        <f t="shared" si="15"/>
        <v>#N/A</v>
      </c>
      <c r="I341" s="4" t="e">
        <f t="shared" si="16"/>
        <v>#N/A</v>
      </c>
      <c r="J341" s="4" t="e">
        <f t="shared" si="17"/>
        <v>#N/A</v>
      </c>
    </row>
    <row r="342" spans="3:10" x14ac:dyDescent="0.2">
      <c r="C342" s="5">
        <f>SUMIF(Income!$C:$C,"="&amp;'Revenue Accounts'!$A342,Income!$D:$D)</f>
        <v>0</v>
      </c>
      <c r="D342" s="4" t="e">
        <f>SUMIF(Income!$C:$C,"="&amp;'Revenue Accounts'!$A342,Income!$F:$F)</f>
        <v>#N/A</v>
      </c>
      <c r="E342" s="5">
        <f>SUMIF('Budget Lines'!$B:$B,"="&amp;'Revenue Accounts'!$A342,'Budget Lines'!$C:$C)</f>
        <v>0</v>
      </c>
      <c r="F342" s="4">
        <f>SUMIF(Commitments!$C:$C,"="&amp;'Revenue Accounts'!$A342,Commitments!$F:$F)</f>
        <v>0</v>
      </c>
      <c r="G342" s="4">
        <f>SUMIF('Budget Lines'!$B:$B,"="&amp;'Revenue Accounts'!$A342,'Budget Lines'!$G:$G)</f>
        <v>0</v>
      </c>
      <c r="H342" s="5" t="e">
        <f t="shared" si="15"/>
        <v>#N/A</v>
      </c>
      <c r="I342" s="4" t="e">
        <f t="shared" si="16"/>
        <v>#N/A</v>
      </c>
      <c r="J342" s="4" t="e">
        <f t="shared" si="17"/>
        <v>#N/A</v>
      </c>
    </row>
    <row r="343" spans="3:10" x14ac:dyDescent="0.2">
      <c r="C343" s="5">
        <f>SUMIF(Income!$C:$C,"="&amp;'Revenue Accounts'!$A343,Income!$D:$D)</f>
        <v>0</v>
      </c>
      <c r="D343" s="4" t="e">
        <f>SUMIF(Income!$C:$C,"="&amp;'Revenue Accounts'!$A343,Income!$F:$F)</f>
        <v>#N/A</v>
      </c>
      <c r="E343" s="5">
        <f>SUMIF('Budget Lines'!$B:$B,"="&amp;'Revenue Accounts'!$A343,'Budget Lines'!$C:$C)</f>
        <v>0</v>
      </c>
      <c r="F343" s="4">
        <f>SUMIF(Commitments!$C:$C,"="&amp;'Revenue Accounts'!$A343,Commitments!$F:$F)</f>
        <v>0</v>
      </c>
      <c r="G343" s="4">
        <f>SUMIF('Budget Lines'!$B:$B,"="&amp;'Revenue Accounts'!$A343,'Budget Lines'!$G:$G)</f>
        <v>0</v>
      </c>
      <c r="H343" s="5" t="e">
        <f t="shared" si="15"/>
        <v>#N/A</v>
      </c>
      <c r="I343" s="4" t="e">
        <f t="shared" si="16"/>
        <v>#N/A</v>
      </c>
      <c r="J343" s="4" t="e">
        <f t="shared" si="17"/>
        <v>#N/A</v>
      </c>
    </row>
    <row r="344" spans="3:10" x14ac:dyDescent="0.2">
      <c r="C344" s="5">
        <f>SUMIF(Income!$C:$C,"="&amp;'Revenue Accounts'!$A344,Income!$D:$D)</f>
        <v>0</v>
      </c>
      <c r="D344" s="4" t="e">
        <f>SUMIF(Income!$C:$C,"="&amp;'Revenue Accounts'!$A344,Income!$F:$F)</f>
        <v>#N/A</v>
      </c>
      <c r="E344" s="5">
        <f>SUMIF('Budget Lines'!$B:$B,"="&amp;'Revenue Accounts'!$A344,'Budget Lines'!$C:$C)</f>
        <v>0</v>
      </c>
      <c r="F344" s="4">
        <f>SUMIF(Commitments!$C:$C,"="&amp;'Revenue Accounts'!$A344,Commitments!$F:$F)</f>
        <v>0</v>
      </c>
      <c r="G344" s="4">
        <f>SUMIF('Budget Lines'!$B:$B,"="&amp;'Revenue Accounts'!$A344,'Budget Lines'!$G:$G)</f>
        <v>0</v>
      </c>
      <c r="H344" s="5" t="e">
        <f t="shared" si="15"/>
        <v>#N/A</v>
      </c>
      <c r="I344" s="4" t="e">
        <f t="shared" si="16"/>
        <v>#N/A</v>
      </c>
      <c r="J344" s="4" t="e">
        <f t="shared" si="17"/>
        <v>#N/A</v>
      </c>
    </row>
    <row r="345" spans="3:10" x14ac:dyDescent="0.2">
      <c r="C345" s="5">
        <f>SUMIF(Income!$C:$C,"="&amp;'Revenue Accounts'!$A345,Income!$D:$D)</f>
        <v>0</v>
      </c>
      <c r="D345" s="4" t="e">
        <f>SUMIF(Income!$C:$C,"="&amp;'Revenue Accounts'!$A345,Income!$F:$F)</f>
        <v>#N/A</v>
      </c>
      <c r="E345" s="5">
        <f>SUMIF('Budget Lines'!$B:$B,"="&amp;'Revenue Accounts'!$A345,'Budget Lines'!$C:$C)</f>
        <v>0</v>
      </c>
      <c r="F345" s="4">
        <f>SUMIF(Commitments!$C:$C,"="&amp;'Revenue Accounts'!$A345,Commitments!$F:$F)</f>
        <v>0</v>
      </c>
      <c r="G345" s="4">
        <f>SUMIF('Budget Lines'!$B:$B,"="&amp;'Revenue Accounts'!$A345,'Budget Lines'!$G:$G)</f>
        <v>0</v>
      </c>
      <c r="H345" s="5" t="e">
        <f t="shared" si="15"/>
        <v>#N/A</v>
      </c>
      <c r="I345" s="4" t="e">
        <f t="shared" si="16"/>
        <v>#N/A</v>
      </c>
      <c r="J345" s="4" t="e">
        <f t="shared" si="17"/>
        <v>#N/A</v>
      </c>
    </row>
    <row r="346" spans="3:10" x14ac:dyDescent="0.2">
      <c r="C346" s="5">
        <f>SUMIF(Income!$C:$C,"="&amp;'Revenue Accounts'!$A346,Income!$D:$D)</f>
        <v>0</v>
      </c>
      <c r="D346" s="4" t="e">
        <f>SUMIF(Income!$C:$C,"="&amp;'Revenue Accounts'!$A346,Income!$F:$F)</f>
        <v>#N/A</v>
      </c>
      <c r="E346" s="5">
        <f>SUMIF('Budget Lines'!$B:$B,"="&amp;'Revenue Accounts'!$A346,'Budget Lines'!$C:$C)</f>
        <v>0</v>
      </c>
      <c r="F346" s="4">
        <f>SUMIF(Commitments!$C:$C,"="&amp;'Revenue Accounts'!$A346,Commitments!$F:$F)</f>
        <v>0</v>
      </c>
      <c r="G346" s="4">
        <f>SUMIF('Budget Lines'!$B:$B,"="&amp;'Revenue Accounts'!$A346,'Budget Lines'!$G:$G)</f>
        <v>0</v>
      </c>
      <c r="H346" s="5" t="e">
        <f t="shared" si="15"/>
        <v>#N/A</v>
      </c>
      <c r="I346" s="4" t="e">
        <f t="shared" si="16"/>
        <v>#N/A</v>
      </c>
      <c r="J346" s="4" t="e">
        <f t="shared" si="17"/>
        <v>#N/A</v>
      </c>
    </row>
    <row r="347" spans="3:10" x14ac:dyDescent="0.2">
      <c r="C347" s="5">
        <f>SUMIF(Income!$C:$C,"="&amp;'Revenue Accounts'!$A347,Income!$D:$D)</f>
        <v>0</v>
      </c>
      <c r="D347" s="4" t="e">
        <f>SUMIF(Income!$C:$C,"="&amp;'Revenue Accounts'!$A347,Income!$F:$F)</f>
        <v>#N/A</v>
      </c>
      <c r="E347" s="5">
        <f>SUMIF('Budget Lines'!$B:$B,"="&amp;'Revenue Accounts'!$A347,'Budget Lines'!$C:$C)</f>
        <v>0</v>
      </c>
      <c r="F347" s="4">
        <f>SUMIF(Commitments!$C:$C,"="&amp;'Revenue Accounts'!$A347,Commitments!$F:$F)</f>
        <v>0</v>
      </c>
      <c r="G347" s="4">
        <f>SUMIF('Budget Lines'!$B:$B,"="&amp;'Revenue Accounts'!$A347,'Budget Lines'!$G:$G)</f>
        <v>0</v>
      </c>
      <c r="H347" s="5" t="e">
        <f t="shared" si="15"/>
        <v>#N/A</v>
      </c>
      <c r="I347" s="4" t="e">
        <f t="shared" si="16"/>
        <v>#N/A</v>
      </c>
      <c r="J347" s="4" t="e">
        <f t="shared" si="17"/>
        <v>#N/A</v>
      </c>
    </row>
    <row r="348" spans="3:10" x14ac:dyDescent="0.2">
      <c r="C348" s="5">
        <f>SUMIF(Income!$C:$C,"="&amp;'Revenue Accounts'!$A348,Income!$D:$D)</f>
        <v>0</v>
      </c>
      <c r="D348" s="4" t="e">
        <f>SUMIF(Income!$C:$C,"="&amp;'Revenue Accounts'!$A348,Income!$F:$F)</f>
        <v>#N/A</v>
      </c>
      <c r="E348" s="5">
        <f>SUMIF('Budget Lines'!$B:$B,"="&amp;'Revenue Accounts'!$A348,'Budget Lines'!$C:$C)</f>
        <v>0</v>
      </c>
      <c r="F348" s="4">
        <f>SUMIF(Commitments!$C:$C,"="&amp;'Revenue Accounts'!$A348,Commitments!$F:$F)</f>
        <v>0</v>
      </c>
      <c r="G348" s="4">
        <f>SUMIF('Budget Lines'!$B:$B,"="&amp;'Revenue Accounts'!$A348,'Budget Lines'!$G:$G)</f>
        <v>0</v>
      </c>
      <c r="H348" s="5" t="e">
        <f t="shared" si="15"/>
        <v>#N/A</v>
      </c>
      <c r="I348" s="4" t="e">
        <f t="shared" si="16"/>
        <v>#N/A</v>
      </c>
      <c r="J348" s="4" t="e">
        <f t="shared" si="17"/>
        <v>#N/A</v>
      </c>
    </row>
    <row r="349" spans="3:10" x14ac:dyDescent="0.2">
      <c r="C349" s="5">
        <f>SUMIF(Income!$C:$C,"="&amp;'Revenue Accounts'!$A349,Income!$D:$D)</f>
        <v>0</v>
      </c>
      <c r="D349" s="4" t="e">
        <f>SUMIF(Income!$C:$C,"="&amp;'Revenue Accounts'!$A349,Income!$F:$F)</f>
        <v>#N/A</v>
      </c>
      <c r="E349" s="5">
        <f>SUMIF('Budget Lines'!$B:$B,"="&amp;'Revenue Accounts'!$A349,'Budget Lines'!$C:$C)</f>
        <v>0</v>
      </c>
      <c r="F349" s="4">
        <f>SUMIF(Commitments!$C:$C,"="&amp;'Revenue Accounts'!$A349,Commitments!$F:$F)</f>
        <v>0</v>
      </c>
      <c r="G349" s="4">
        <f>SUMIF('Budget Lines'!$B:$B,"="&amp;'Revenue Accounts'!$A349,'Budget Lines'!$G:$G)</f>
        <v>0</v>
      </c>
      <c r="H349" s="5" t="e">
        <f t="shared" si="15"/>
        <v>#N/A</v>
      </c>
      <c r="I349" s="4" t="e">
        <f t="shared" si="16"/>
        <v>#N/A</v>
      </c>
      <c r="J349" s="4" t="e">
        <f t="shared" si="17"/>
        <v>#N/A</v>
      </c>
    </row>
    <row r="350" spans="3:10" x14ac:dyDescent="0.2">
      <c r="C350" s="5">
        <f>SUMIF(Income!$C:$C,"="&amp;'Revenue Accounts'!$A350,Income!$D:$D)</f>
        <v>0</v>
      </c>
      <c r="D350" s="4" t="e">
        <f>SUMIF(Income!$C:$C,"="&amp;'Revenue Accounts'!$A350,Income!$F:$F)</f>
        <v>#N/A</v>
      </c>
      <c r="E350" s="5">
        <f>SUMIF('Budget Lines'!$B:$B,"="&amp;'Revenue Accounts'!$A350,'Budget Lines'!$C:$C)</f>
        <v>0</v>
      </c>
      <c r="F350" s="4">
        <f>SUMIF(Commitments!$C:$C,"="&amp;'Revenue Accounts'!$A350,Commitments!$F:$F)</f>
        <v>0</v>
      </c>
      <c r="G350" s="4">
        <f>SUMIF('Budget Lines'!$B:$B,"="&amp;'Revenue Accounts'!$A350,'Budget Lines'!$G:$G)</f>
        <v>0</v>
      </c>
      <c r="H350" s="5" t="e">
        <f t="shared" si="15"/>
        <v>#N/A</v>
      </c>
      <c r="I350" s="4" t="e">
        <f t="shared" si="16"/>
        <v>#N/A</v>
      </c>
      <c r="J350" s="4" t="e">
        <f t="shared" si="17"/>
        <v>#N/A</v>
      </c>
    </row>
    <row r="351" spans="3:10" x14ac:dyDescent="0.2">
      <c r="C351" s="5">
        <f>SUMIF(Income!$C:$C,"="&amp;'Revenue Accounts'!$A351,Income!$D:$D)</f>
        <v>0</v>
      </c>
      <c r="D351" s="4" t="e">
        <f>SUMIF(Income!$C:$C,"="&amp;'Revenue Accounts'!$A351,Income!$F:$F)</f>
        <v>#N/A</v>
      </c>
      <c r="E351" s="5">
        <f>SUMIF('Budget Lines'!$B:$B,"="&amp;'Revenue Accounts'!$A351,'Budget Lines'!$C:$C)</f>
        <v>0</v>
      </c>
      <c r="F351" s="4">
        <f>SUMIF(Commitments!$C:$C,"="&amp;'Revenue Accounts'!$A351,Commitments!$F:$F)</f>
        <v>0</v>
      </c>
      <c r="G351" s="4">
        <f>SUMIF('Budget Lines'!$B:$B,"="&amp;'Revenue Accounts'!$A351,'Budget Lines'!$G:$G)</f>
        <v>0</v>
      </c>
      <c r="H351" s="5" t="e">
        <f t="shared" si="15"/>
        <v>#N/A</v>
      </c>
      <c r="I351" s="4" t="e">
        <f t="shared" si="16"/>
        <v>#N/A</v>
      </c>
      <c r="J351" s="4" t="e">
        <f t="shared" si="17"/>
        <v>#N/A</v>
      </c>
    </row>
    <row r="352" spans="3:10" x14ac:dyDescent="0.2">
      <c r="C352" s="5">
        <f>SUMIF(Income!$C:$C,"="&amp;'Revenue Accounts'!$A352,Income!$D:$D)</f>
        <v>0</v>
      </c>
      <c r="D352" s="4" t="e">
        <f>SUMIF(Income!$C:$C,"="&amp;'Revenue Accounts'!$A352,Income!$F:$F)</f>
        <v>#N/A</v>
      </c>
      <c r="E352" s="5">
        <f>SUMIF('Budget Lines'!$B:$B,"="&amp;'Revenue Accounts'!$A352,'Budget Lines'!$C:$C)</f>
        <v>0</v>
      </c>
      <c r="F352" s="4">
        <f>SUMIF(Commitments!$C:$C,"="&amp;'Revenue Accounts'!$A352,Commitments!$F:$F)</f>
        <v>0</v>
      </c>
      <c r="G352" s="4">
        <f>SUMIF('Budget Lines'!$B:$B,"="&amp;'Revenue Accounts'!$A352,'Budget Lines'!$G:$G)</f>
        <v>0</v>
      </c>
      <c r="H352" s="5" t="e">
        <f t="shared" si="15"/>
        <v>#N/A</v>
      </c>
      <c r="I352" s="4" t="e">
        <f t="shared" si="16"/>
        <v>#N/A</v>
      </c>
      <c r="J352" s="4" t="e">
        <f t="shared" si="17"/>
        <v>#N/A</v>
      </c>
    </row>
    <row r="353" spans="3:10" x14ac:dyDescent="0.2">
      <c r="C353" s="5">
        <f>SUMIF(Income!$C:$C,"="&amp;'Revenue Accounts'!$A353,Income!$D:$D)</f>
        <v>0</v>
      </c>
      <c r="D353" s="4" t="e">
        <f>SUMIF(Income!$C:$C,"="&amp;'Revenue Accounts'!$A353,Income!$F:$F)</f>
        <v>#N/A</v>
      </c>
      <c r="E353" s="5">
        <f>SUMIF('Budget Lines'!$B:$B,"="&amp;'Revenue Accounts'!$A353,'Budget Lines'!$C:$C)</f>
        <v>0</v>
      </c>
      <c r="F353" s="4">
        <f>SUMIF(Commitments!$C:$C,"="&amp;'Revenue Accounts'!$A353,Commitments!$F:$F)</f>
        <v>0</v>
      </c>
      <c r="G353" s="4">
        <f>SUMIF('Budget Lines'!$B:$B,"="&amp;'Revenue Accounts'!$A353,'Budget Lines'!$G:$G)</f>
        <v>0</v>
      </c>
      <c r="H353" s="5" t="e">
        <f t="shared" si="15"/>
        <v>#N/A</v>
      </c>
      <c r="I353" s="4" t="e">
        <f t="shared" si="16"/>
        <v>#N/A</v>
      </c>
      <c r="J353" s="4" t="e">
        <f t="shared" si="17"/>
        <v>#N/A</v>
      </c>
    </row>
    <row r="354" spans="3:10" x14ac:dyDescent="0.2">
      <c r="C354" s="5">
        <f>SUMIF(Income!$C:$C,"="&amp;'Revenue Accounts'!$A354,Income!$D:$D)</f>
        <v>0</v>
      </c>
      <c r="D354" s="4" t="e">
        <f>SUMIF(Income!$C:$C,"="&amp;'Revenue Accounts'!$A354,Income!$F:$F)</f>
        <v>#N/A</v>
      </c>
      <c r="E354" s="5">
        <f>SUMIF('Budget Lines'!$B:$B,"="&amp;'Revenue Accounts'!$A354,'Budget Lines'!$C:$C)</f>
        <v>0</v>
      </c>
      <c r="F354" s="4">
        <f>SUMIF(Commitments!$C:$C,"="&amp;'Revenue Accounts'!$A354,Commitments!$F:$F)</f>
        <v>0</v>
      </c>
      <c r="G354" s="4">
        <f>SUMIF('Budget Lines'!$B:$B,"="&amp;'Revenue Accounts'!$A354,'Budget Lines'!$G:$G)</f>
        <v>0</v>
      </c>
      <c r="H354" s="5" t="e">
        <f t="shared" si="15"/>
        <v>#N/A</v>
      </c>
      <c r="I354" s="4" t="e">
        <f t="shared" si="16"/>
        <v>#N/A</v>
      </c>
      <c r="J354" s="4" t="e">
        <f t="shared" si="17"/>
        <v>#N/A</v>
      </c>
    </row>
    <row r="355" spans="3:10" x14ac:dyDescent="0.2">
      <c r="C355" s="5">
        <f>SUMIF(Income!$C:$C,"="&amp;'Revenue Accounts'!$A355,Income!$D:$D)</f>
        <v>0</v>
      </c>
      <c r="D355" s="4" t="e">
        <f>SUMIF(Income!$C:$C,"="&amp;'Revenue Accounts'!$A355,Income!$F:$F)</f>
        <v>#N/A</v>
      </c>
      <c r="E355" s="5">
        <f>SUMIF('Budget Lines'!$B:$B,"="&amp;'Revenue Accounts'!$A355,'Budget Lines'!$C:$C)</f>
        <v>0</v>
      </c>
      <c r="F355" s="4">
        <f>SUMIF(Commitments!$C:$C,"="&amp;'Revenue Accounts'!$A355,Commitments!$F:$F)</f>
        <v>0</v>
      </c>
      <c r="G355" s="4">
        <f>SUMIF('Budget Lines'!$B:$B,"="&amp;'Revenue Accounts'!$A355,'Budget Lines'!$G:$G)</f>
        <v>0</v>
      </c>
      <c r="H355" s="5" t="e">
        <f t="shared" si="15"/>
        <v>#N/A</v>
      </c>
      <c r="I355" s="4" t="e">
        <f t="shared" si="16"/>
        <v>#N/A</v>
      </c>
      <c r="J355" s="4" t="e">
        <f t="shared" si="17"/>
        <v>#N/A</v>
      </c>
    </row>
    <row r="356" spans="3:10" x14ac:dyDescent="0.2">
      <c r="C356" s="5">
        <f>SUMIF(Income!$C:$C,"="&amp;'Revenue Accounts'!$A356,Income!$D:$D)</f>
        <v>0</v>
      </c>
      <c r="D356" s="4" t="e">
        <f>SUMIF(Income!$C:$C,"="&amp;'Revenue Accounts'!$A356,Income!$F:$F)</f>
        <v>#N/A</v>
      </c>
      <c r="E356" s="5">
        <f>SUMIF('Budget Lines'!$B:$B,"="&amp;'Revenue Accounts'!$A356,'Budget Lines'!$C:$C)</f>
        <v>0</v>
      </c>
      <c r="F356" s="4">
        <f>SUMIF(Commitments!$C:$C,"="&amp;'Revenue Accounts'!$A356,Commitments!$F:$F)</f>
        <v>0</v>
      </c>
      <c r="G356" s="4">
        <f>SUMIF('Budget Lines'!$B:$B,"="&amp;'Revenue Accounts'!$A356,'Budget Lines'!$G:$G)</f>
        <v>0</v>
      </c>
      <c r="H356" s="5" t="e">
        <f t="shared" si="15"/>
        <v>#N/A</v>
      </c>
      <c r="I356" s="4" t="e">
        <f t="shared" si="16"/>
        <v>#N/A</v>
      </c>
      <c r="J356" s="4" t="e">
        <f t="shared" si="17"/>
        <v>#N/A</v>
      </c>
    </row>
    <row r="357" spans="3:10" x14ac:dyDescent="0.2">
      <c r="C357" s="5">
        <f>SUMIF(Income!$C:$C,"="&amp;'Revenue Accounts'!$A357,Income!$D:$D)</f>
        <v>0</v>
      </c>
      <c r="D357" s="4" t="e">
        <f>SUMIF(Income!$C:$C,"="&amp;'Revenue Accounts'!$A357,Income!$F:$F)</f>
        <v>#N/A</v>
      </c>
      <c r="E357" s="5">
        <f>SUMIF('Budget Lines'!$B:$B,"="&amp;'Revenue Accounts'!$A357,'Budget Lines'!$C:$C)</f>
        <v>0</v>
      </c>
      <c r="F357" s="4">
        <f>SUMIF(Commitments!$C:$C,"="&amp;'Revenue Accounts'!$A357,Commitments!$F:$F)</f>
        <v>0</v>
      </c>
      <c r="G357" s="4">
        <f>SUMIF('Budget Lines'!$B:$B,"="&amp;'Revenue Accounts'!$A357,'Budget Lines'!$G:$G)</f>
        <v>0</v>
      </c>
      <c r="H357" s="5" t="e">
        <f t="shared" si="15"/>
        <v>#N/A</v>
      </c>
      <c r="I357" s="4" t="e">
        <f t="shared" si="16"/>
        <v>#N/A</v>
      </c>
      <c r="J357" s="4" t="e">
        <f t="shared" si="17"/>
        <v>#N/A</v>
      </c>
    </row>
    <row r="358" spans="3:10" x14ac:dyDescent="0.2">
      <c r="C358" s="5">
        <f>SUMIF(Income!$C:$C,"="&amp;'Revenue Accounts'!$A358,Income!$D:$D)</f>
        <v>0</v>
      </c>
      <c r="D358" s="4" t="e">
        <f>SUMIF(Income!$C:$C,"="&amp;'Revenue Accounts'!$A358,Income!$F:$F)</f>
        <v>#N/A</v>
      </c>
      <c r="E358" s="5">
        <f>SUMIF('Budget Lines'!$B:$B,"="&amp;'Revenue Accounts'!$A358,'Budget Lines'!$C:$C)</f>
        <v>0</v>
      </c>
      <c r="F358" s="4">
        <f>SUMIF(Commitments!$C:$C,"="&amp;'Revenue Accounts'!$A358,Commitments!$F:$F)</f>
        <v>0</v>
      </c>
      <c r="G358" s="4">
        <f>SUMIF('Budget Lines'!$B:$B,"="&amp;'Revenue Accounts'!$A358,'Budget Lines'!$G:$G)</f>
        <v>0</v>
      </c>
      <c r="H358" s="5" t="e">
        <f t="shared" si="15"/>
        <v>#N/A</v>
      </c>
      <c r="I358" s="4" t="e">
        <f t="shared" si="16"/>
        <v>#N/A</v>
      </c>
      <c r="J358" s="4" t="e">
        <f t="shared" si="17"/>
        <v>#N/A</v>
      </c>
    </row>
    <row r="359" spans="3:10" x14ac:dyDescent="0.2">
      <c r="C359" s="5">
        <f>SUMIF(Income!$C:$C,"="&amp;'Revenue Accounts'!$A359,Income!$D:$D)</f>
        <v>0</v>
      </c>
      <c r="D359" s="4" t="e">
        <f>SUMIF(Income!$C:$C,"="&amp;'Revenue Accounts'!$A359,Income!$F:$F)</f>
        <v>#N/A</v>
      </c>
      <c r="E359" s="5">
        <f>SUMIF('Budget Lines'!$B:$B,"="&amp;'Revenue Accounts'!$A359,'Budget Lines'!$C:$C)</f>
        <v>0</v>
      </c>
      <c r="F359" s="4">
        <f>SUMIF(Commitments!$C:$C,"="&amp;'Revenue Accounts'!$A359,Commitments!$F:$F)</f>
        <v>0</v>
      </c>
      <c r="G359" s="4">
        <f>SUMIF('Budget Lines'!$B:$B,"="&amp;'Revenue Accounts'!$A359,'Budget Lines'!$G:$G)</f>
        <v>0</v>
      </c>
      <c r="H359" s="5" t="e">
        <f t="shared" si="15"/>
        <v>#N/A</v>
      </c>
      <c r="I359" s="4" t="e">
        <f t="shared" si="16"/>
        <v>#N/A</v>
      </c>
      <c r="J359" s="4" t="e">
        <f t="shared" si="17"/>
        <v>#N/A</v>
      </c>
    </row>
    <row r="360" spans="3:10" x14ac:dyDescent="0.2">
      <c r="C360" s="5">
        <f>SUMIF(Income!$C:$C,"="&amp;'Revenue Accounts'!$A360,Income!$D:$D)</f>
        <v>0</v>
      </c>
      <c r="D360" s="4" t="e">
        <f>SUMIF(Income!$C:$C,"="&amp;'Revenue Accounts'!$A360,Income!$F:$F)</f>
        <v>#N/A</v>
      </c>
      <c r="E360" s="5">
        <f>SUMIF('Budget Lines'!$B:$B,"="&amp;'Revenue Accounts'!$A360,'Budget Lines'!$C:$C)</f>
        <v>0</v>
      </c>
      <c r="F360" s="4">
        <f>SUMIF(Commitments!$C:$C,"="&amp;'Revenue Accounts'!$A360,Commitments!$F:$F)</f>
        <v>0</v>
      </c>
      <c r="G360" s="4">
        <f>SUMIF('Budget Lines'!$B:$B,"="&amp;'Revenue Accounts'!$A360,'Budget Lines'!$G:$G)</f>
        <v>0</v>
      </c>
      <c r="H360" s="5" t="e">
        <f t="shared" si="15"/>
        <v>#N/A</v>
      </c>
      <c r="I360" s="4" t="e">
        <f t="shared" si="16"/>
        <v>#N/A</v>
      </c>
      <c r="J360" s="4" t="e">
        <f t="shared" si="17"/>
        <v>#N/A</v>
      </c>
    </row>
    <row r="361" spans="3:10" x14ac:dyDescent="0.2">
      <c r="C361" s="5">
        <f>SUMIF(Income!$C:$C,"="&amp;'Revenue Accounts'!$A361,Income!$D:$D)</f>
        <v>0</v>
      </c>
      <c r="D361" s="4" t="e">
        <f>SUMIF(Income!$C:$C,"="&amp;'Revenue Accounts'!$A361,Income!$F:$F)</f>
        <v>#N/A</v>
      </c>
      <c r="E361" s="5">
        <f>SUMIF('Budget Lines'!$B:$B,"="&amp;'Revenue Accounts'!$A361,'Budget Lines'!$C:$C)</f>
        <v>0</v>
      </c>
      <c r="F361" s="4">
        <f>SUMIF(Commitments!$C:$C,"="&amp;'Revenue Accounts'!$A361,Commitments!$F:$F)</f>
        <v>0</v>
      </c>
      <c r="G361" s="4">
        <f>SUMIF('Budget Lines'!$B:$B,"="&amp;'Revenue Accounts'!$A361,'Budget Lines'!$G:$G)</f>
        <v>0</v>
      </c>
      <c r="H361" s="5" t="e">
        <f t="shared" si="15"/>
        <v>#N/A</v>
      </c>
      <c r="I361" s="4" t="e">
        <f t="shared" si="16"/>
        <v>#N/A</v>
      </c>
      <c r="J361" s="4" t="e">
        <f t="shared" si="17"/>
        <v>#N/A</v>
      </c>
    </row>
    <row r="362" spans="3:10" x14ac:dyDescent="0.2">
      <c r="C362" s="5">
        <f>SUMIF(Income!$C:$C,"="&amp;'Revenue Accounts'!$A362,Income!$D:$D)</f>
        <v>0</v>
      </c>
      <c r="D362" s="4" t="e">
        <f>SUMIF(Income!$C:$C,"="&amp;'Revenue Accounts'!$A362,Income!$F:$F)</f>
        <v>#N/A</v>
      </c>
      <c r="E362" s="5">
        <f>SUMIF('Budget Lines'!$B:$B,"="&amp;'Revenue Accounts'!$A362,'Budget Lines'!$C:$C)</f>
        <v>0</v>
      </c>
      <c r="F362" s="4">
        <f>SUMIF(Commitments!$C:$C,"="&amp;'Revenue Accounts'!$A362,Commitments!$F:$F)</f>
        <v>0</v>
      </c>
      <c r="G362" s="4">
        <f>SUMIF('Budget Lines'!$B:$B,"="&amp;'Revenue Accounts'!$A362,'Budget Lines'!$G:$G)</f>
        <v>0</v>
      </c>
      <c r="H362" s="5" t="e">
        <f t="shared" si="15"/>
        <v>#N/A</v>
      </c>
      <c r="I362" s="4" t="e">
        <f t="shared" si="16"/>
        <v>#N/A</v>
      </c>
      <c r="J362" s="4" t="e">
        <f t="shared" si="17"/>
        <v>#N/A</v>
      </c>
    </row>
    <row r="363" spans="3:10" x14ac:dyDescent="0.2">
      <c r="C363" s="5">
        <f>SUMIF(Income!$C:$C,"="&amp;'Revenue Accounts'!$A363,Income!$D:$D)</f>
        <v>0</v>
      </c>
      <c r="D363" s="4" t="e">
        <f>SUMIF(Income!$C:$C,"="&amp;'Revenue Accounts'!$A363,Income!$F:$F)</f>
        <v>#N/A</v>
      </c>
      <c r="E363" s="5">
        <f>SUMIF('Budget Lines'!$B:$B,"="&amp;'Revenue Accounts'!$A363,'Budget Lines'!$C:$C)</f>
        <v>0</v>
      </c>
      <c r="F363" s="4">
        <f>SUMIF(Commitments!$C:$C,"="&amp;'Revenue Accounts'!$A363,Commitments!$F:$F)</f>
        <v>0</v>
      </c>
      <c r="G363" s="4">
        <f>SUMIF('Budget Lines'!$B:$B,"="&amp;'Revenue Accounts'!$A363,'Budget Lines'!$G:$G)</f>
        <v>0</v>
      </c>
      <c r="H363" s="5" t="e">
        <f t="shared" si="15"/>
        <v>#N/A</v>
      </c>
      <c r="I363" s="4" t="e">
        <f t="shared" si="16"/>
        <v>#N/A</v>
      </c>
      <c r="J363" s="4" t="e">
        <f t="shared" si="17"/>
        <v>#N/A</v>
      </c>
    </row>
    <row r="364" spans="3:10" x14ac:dyDescent="0.2">
      <c r="C364" s="5">
        <f>SUMIF(Income!$C:$C,"="&amp;'Revenue Accounts'!$A364,Income!$D:$D)</f>
        <v>0</v>
      </c>
      <c r="D364" s="4" t="e">
        <f>SUMIF(Income!$C:$C,"="&amp;'Revenue Accounts'!$A364,Income!$F:$F)</f>
        <v>#N/A</v>
      </c>
      <c r="E364" s="5">
        <f>SUMIF('Budget Lines'!$B:$B,"="&amp;'Revenue Accounts'!$A364,'Budget Lines'!$C:$C)</f>
        <v>0</v>
      </c>
      <c r="F364" s="4">
        <f>SUMIF(Commitments!$C:$C,"="&amp;'Revenue Accounts'!$A364,Commitments!$F:$F)</f>
        <v>0</v>
      </c>
      <c r="G364" s="4">
        <f>SUMIF('Budget Lines'!$B:$B,"="&amp;'Revenue Accounts'!$A364,'Budget Lines'!$G:$G)</f>
        <v>0</v>
      </c>
      <c r="H364" s="5" t="e">
        <f t="shared" si="15"/>
        <v>#N/A</v>
      </c>
      <c r="I364" s="4" t="e">
        <f t="shared" si="16"/>
        <v>#N/A</v>
      </c>
      <c r="J364" s="4" t="e">
        <f t="shared" si="17"/>
        <v>#N/A</v>
      </c>
    </row>
    <row r="365" spans="3:10" x14ac:dyDescent="0.2">
      <c r="C365" s="5">
        <f>SUMIF(Income!$C:$C,"="&amp;'Revenue Accounts'!$A365,Income!$D:$D)</f>
        <v>0</v>
      </c>
      <c r="D365" s="4" t="e">
        <f>SUMIF(Income!$C:$C,"="&amp;'Revenue Accounts'!$A365,Income!$F:$F)</f>
        <v>#N/A</v>
      </c>
      <c r="E365" s="5">
        <f>SUMIF('Budget Lines'!$B:$B,"="&amp;'Revenue Accounts'!$A365,'Budget Lines'!$C:$C)</f>
        <v>0</v>
      </c>
      <c r="F365" s="4">
        <f>SUMIF(Commitments!$C:$C,"="&amp;'Revenue Accounts'!$A365,Commitments!$F:$F)</f>
        <v>0</v>
      </c>
      <c r="G365" s="4">
        <f>SUMIF('Budget Lines'!$B:$B,"="&amp;'Revenue Accounts'!$A365,'Budget Lines'!$G:$G)</f>
        <v>0</v>
      </c>
      <c r="H365" s="5" t="e">
        <f t="shared" si="15"/>
        <v>#N/A</v>
      </c>
      <c r="I365" s="4" t="e">
        <f t="shared" si="16"/>
        <v>#N/A</v>
      </c>
      <c r="J365" s="4" t="e">
        <f t="shared" si="17"/>
        <v>#N/A</v>
      </c>
    </row>
    <row r="366" spans="3:10" x14ac:dyDescent="0.2">
      <c r="C366" s="5">
        <f>SUMIF(Income!$C:$C,"="&amp;'Revenue Accounts'!$A366,Income!$D:$D)</f>
        <v>0</v>
      </c>
      <c r="D366" s="4" t="e">
        <f>SUMIF(Income!$C:$C,"="&amp;'Revenue Accounts'!$A366,Income!$F:$F)</f>
        <v>#N/A</v>
      </c>
      <c r="E366" s="5">
        <f>SUMIF('Budget Lines'!$B:$B,"="&amp;'Revenue Accounts'!$A366,'Budget Lines'!$C:$C)</f>
        <v>0</v>
      </c>
      <c r="F366" s="4">
        <f>SUMIF(Commitments!$C:$C,"="&amp;'Revenue Accounts'!$A366,Commitments!$F:$F)</f>
        <v>0</v>
      </c>
      <c r="G366" s="4">
        <f>SUMIF('Budget Lines'!$B:$B,"="&amp;'Revenue Accounts'!$A366,'Budget Lines'!$G:$G)</f>
        <v>0</v>
      </c>
      <c r="H366" s="5" t="e">
        <f t="shared" si="15"/>
        <v>#N/A</v>
      </c>
      <c r="I366" s="4" t="e">
        <f t="shared" si="16"/>
        <v>#N/A</v>
      </c>
      <c r="J366" s="4" t="e">
        <f t="shared" si="17"/>
        <v>#N/A</v>
      </c>
    </row>
    <row r="367" spans="3:10" x14ac:dyDescent="0.2">
      <c r="C367" s="5">
        <f>SUMIF(Income!$C:$C,"="&amp;'Revenue Accounts'!$A367,Income!$D:$D)</f>
        <v>0</v>
      </c>
      <c r="D367" s="4" t="e">
        <f>SUMIF(Income!$C:$C,"="&amp;'Revenue Accounts'!$A367,Income!$F:$F)</f>
        <v>#N/A</v>
      </c>
      <c r="E367" s="5">
        <f>SUMIF('Budget Lines'!$B:$B,"="&amp;'Revenue Accounts'!$A367,'Budget Lines'!$C:$C)</f>
        <v>0</v>
      </c>
      <c r="F367" s="4">
        <f>SUMIF(Commitments!$C:$C,"="&amp;'Revenue Accounts'!$A367,Commitments!$F:$F)</f>
        <v>0</v>
      </c>
      <c r="G367" s="4">
        <f>SUMIF('Budget Lines'!$B:$B,"="&amp;'Revenue Accounts'!$A367,'Budget Lines'!$G:$G)</f>
        <v>0</v>
      </c>
      <c r="H367" s="5" t="e">
        <f t="shared" si="15"/>
        <v>#N/A</v>
      </c>
      <c r="I367" s="4" t="e">
        <f t="shared" si="16"/>
        <v>#N/A</v>
      </c>
      <c r="J367" s="4" t="e">
        <f t="shared" si="17"/>
        <v>#N/A</v>
      </c>
    </row>
    <row r="368" spans="3:10" x14ac:dyDescent="0.2">
      <c r="C368" s="5">
        <f>SUMIF(Income!$C:$C,"="&amp;'Revenue Accounts'!$A368,Income!$D:$D)</f>
        <v>0</v>
      </c>
      <c r="D368" s="4" t="e">
        <f>SUMIF(Income!$C:$C,"="&amp;'Revenue Accounts'!$A368,Income!$F:$F)</f>
        <v>#N/A</v>
      </c>
      <c r="E368" s="5">
        <f>SUMIF('Budget Lines'!$B:$B,"="&amp;'Revenue Accounts'!$A368,'Budget Lines'!$C:$C)</f>
        <v>0</v>
      </c>
      <c r="F368" s="4">
        <f>SUMIF(Commitments!$C:$C,"="&amp;'Revenue Accounts'!$A368,Commitments!$F:$F)</f>
        <v>0</v>
      </c>
      <c r="G368" s="4">
        <f>SUMIF('Budget Lines'!$B:$B,"="&amp;'Revenue Accounts'!$A368,'Budget Lines'!$G:$G)</f>
        <v>0</v>
      </c>
      <c r="H368" s="5" t="e">
        <f t="shared" si="15"/>
        <v>#N/A</v>
      </c>
      <c r="I368" s="4" t="e">
        <f t="shared" si="16"/>
        <v>#N/A</v>
      </c>
      <c r="J368" s="4" t="e">
        <f t="shared" si="17"/>
        <v>#N/A</v>
      </c>
    </row>
    <row r="369" spans="3:10" x14ac:dyDescent="0.2">
      <c r="C369" s="5">
        <f>SUMIF(Income!$C:$C,"="&amp;'Revenue Accounts'!$A369,Income!$D:$D)</f>
        <v>0</v>
      </c>
      <c r="D369" s="4" t="e">
        <f>SUMIF(Income!$C:$C,"="&amp;'Revenue Accounts'!$A369,Income!$F:$F)</f>
        <v>#N/A</v>
      </c>
      <c r="E369" s="5">
        <f>SUMIF('Budget Lines'!$B:$B,"="&amp;'Revenue Accounts'!$A369,'Budget Lines'!$C:$C)</f>
        <v>0</v>
      </c>
      <c r="F369" s="4">
        <f>SUMIF(Commitments!$C:$C,"="&amp;'Revenue Accounts'!$A369,Commitments!$F:$F)</f>
        <v>0</v>
      </c>
      <c r="G369" s="4">
        <f>SUMIF('Budget Lines'!$B:$B,"="&amp;'Revenue Accounts'!$A369,'Budget Lines'!$G:$G)</f>
        <v>0</v>
      </c>
      <c r="H369" s="5" t="e">
        <f t="shared" si="15"/>
        <v>#N/A</v>
      </c>
      <c r="I369" s="4" t="e">
        <f t="shared" si="16"/>
        <v>#N/A</v>
      </c>
      <c r="J369" s="4" t="e">
        <f t="shared" si="17"/>
        <v>#N/A</v>
      </c>
    </row>
    <row r="370" spans="3:10" x14ac:dyDescent="0.2">
      <c r="C370" s="5">
        <f>SUMIF(Income!$C:$C,"="&amp;'Revenue Accounts'!$A370,Income!$D:$D)</f>
        <v>0</v>
      </c>
      <c r="D370" s="4" t="e">
        <f>SUMIF(Income!$C:$C,"="&amp;'Revenue Accounts'!$A370,Income!$F:$F)</f>
        <v>#N/A</v>
      </c>
      <c r="E370" s="5">
        <f>SUMIF('Budget Lines'!$B:$B,"="&amp;'Revenue Accounts'!$A370,'Budget Lines'!$C:$C)</f>
        <v>0</v>
      </c>
      <c r="F370" s="4">
        <f>SUMIF(Commitments!$C:$C,"="&amp;'Revenue Accounts'!$A370,Commitments!$F:$F)</f>
        <v>0</v>
      </c>
      <c r="G370" s="4">
        <f>SUMIF('Budget Lines'!$B:$B,"="&amp;'Revenue Accounts'!$A370,'Budget Lines'!$G:$G)</f>
        <v>0</v>
      </c>
      <c r="H370" s="5" t="e">
        <f t="shared" si="15"/>
        <v>#N/A</v>
      </c>
      <c r="I370" s="4" t="e">
        <f t="shared" si="16"/>
        <v>#N/A</v>
      </c>
      <c r="J370" s="4" t="e">
        <f t="shared" si="17"/>
        <v>#N/A</v>
      </c>
    </row>
    <row r="371" spans="3:10" x14ac:dyDescent="0.2">
      <c r="C371" s="5">
        <f>SUMIF(Income!$C:$C,"="&amp;'Revenue Accounts'!$A371,Income!$D:$D)</f>
        <v>0</v>
      </c>
      <c r="D371" s="4" t="e">
        <f>SUMIF(Income!$C:$C,"="&amp;'Revenue Accounts'!$A371,Income!$F:$F)</f>
        <v>#N/A</v>
      </c>
      <c r="E371" s="5">
        <f>SUMIF('Budget Lines'!$B:$B,"="&amp;'Revenue Accounts'!$A371,'Budget Lines'!$C:$C)</f>
        <v>0</v>
      </c>
      <c r="F371" s="4">
        <f>SUMIF(Commitments!$C:$C,"="&amp;'Revenue Accounts'!$A371,Commitments!$F:$F)</f>
        <v>0</v>
      </c>
      <c r="G371" s="4">
        <f>SUMIF('Budget Lines'!$B:$B,"="&amp;'Revenue Accounts'!$A371,'Budget Lines'!$G:$G)</f>
        <v>0</v>
      </c>
      <c r="H371" s="5" t="e">
        <f t="shared" si="15"/>
        <v>#N/A</v>
      </c>
      <c r="I371" s="4" t="e">
        <f t="shared" si="16"/>
        <v>#N/A</v>
      </c>
      <c r="J371" s="4" t="e">
        <f t="shared" si="17"/>
        <v>#N/A</v>
      </c>
    </row>
    <row r="372" spans="3:10" x14ac:dyDescent="0.2">
      <c r="C372" s="5">
        <f>SUMIF(Income!$C:$C,"="&amp;'Revenue Accounts'!$A372,Income!$D:$D)</f>
        <v>0</v>
      </c>
      <c r="D372" s="4" t="e">
        <f>SUMIF(Income!$C:$C,"="&amp;'Revenue Accounts'!$A372,Income!$F:$F)</f>
        <v>#N/A</v>
      </c>
      <c r="E372" s="5">
        <f>SUMIF('Budget Lines'!$B:$B,"="&amp;'Revenue Accounts'!$A372,'Budget Lines'!$C:$C)</f>
        <v>0</v>
      </c>
      <c r="F372" s="4">
        <f>SUMIF(Commitments!$C:$C,"="&amp;'Revenue Accounts'!$A372,Commitments!$F:$F)</f>
        <v>0</v>
      </c>
      <c r="G372" s="4">
        <f>SUMIF('Budget Lines'!$B:$B,"="&amp;'Revenue Accounts'!$A372,'Budget Lines'!$G:$G)</f>
        <v>0</v>
      </c>
      <c r="H372" s="5" t="e">
        <f t="shared" si="15"/>
        <v>#N/A</v>
      </c>
      <c r="I372" s="4" t="e">
        <f t="shared" si="16"/>
        <v>#N/A</v>
      </c>
      <c r="J372" s="4" t="e">
        <f t="shared" si="17"/>
        <v>#N/A</v>
      </c>
    </row>
    <row r="373" spans="3:10" x14ac:dyDescent="0.2">
      <c r="C373" s="5">
        <f>SUMIF(Income!$C:$C,"="&amp;'Revenue Accounts'!$A373,Income!$D:$D)</f>
        <v>0</v>
      </c>
      <c r="D373" s="4" t="e">
        <f>SUMIF(Income!$C:$C,"="&amp;'Revenue Accounts'!$A373,Income!$F:$F)</f>
        <v>#N/A</v>
      </c>
      <c r="E373" s="5">
        <f>SUMIF('Budget Lines'!$B:$B,"="&amp;'Revenue Accounts'!$A373,'Budget Lines'!$C:$C)</f>
        <v>0</v>
      </c>
      <c r="F373" s="4">
        <f>SUMIF(Commitments!$C:$C,"="&amp;'Revenue Accounts'!$A373,Commitments!$F:$F)</f>
        <v>0</v>
      </c>
      <c r="G373" s="4">
        <f>SUMIF('Budget Lines'!$B:$B,"="&amp;'Revenue Accounts'!$A373,'Budget Lines'!$G:$G)</f>
        <v>0</v>
      </c>
      <c r="H373" s="5" t="e">
        <f t="shared" si="15"/>
        <v>#N/A</v>
      </c>
      <c r="I373" s="4" t="e">
        <f t="shared" si="16"/>
        <v>#N/A</v>
      </c>
      <c r="J373" s="4" t="e">
        <f t="shared" si="17"/>
        <v>#N/A</v>
      </c>
    </row>
    <row r="374" spans="3:10" x14ac:dyDescent="0.2">
      <c r="C374" s="5">
        <f>SUMIF(Income!$C:$C,"="&amp;'Revenue Accounts'!$A374,Income!$D:$D)</f>
        <v>0</v>
      </c>
      <c r="D374" s="4" t="e">
        <f>SUMIF(Income!$C:$C,"="&amp;'Revenue Accounts'!$A374,Income!$F:$F)</f>
        <v>#N/A</v>
      </c>
      <c r="E374" s="5">
        <f>SUMIF('Budget Lines'!$B:$B,"="&amp;'Revenue Accounts'!$A374,'Budget Lines'!$C:$C)</f>
        <v>0</v>
      </c>
      <c r="F374" s="4">
        <f>SUMIF(Commitments!$C:$C,"="&amp;'Revenue Accounts'!$A374,Commitments!$F:$F)</f>
        <v>0</v>
      </c>
      <c r="G374" s="4">
        <f>SUMIF('Budget Lines'!$B:$B,"="&amp;'Revenue Accounts'!$A374,'Budget Lines'!$G:$G)</f>
        <v>0</v>
      </c>
      <c r="H374" s="5" t="e">
        <f t="shared" si="15"/>
        <v>#N/A</v>
      </c>
      <c r="I374" s="4" t="e">
        <f t="shared" si="16"/>
        <v>#N/A</v>
      </c>
      <c r="J374" s="4" t="e">
        <f t="shared" si="17"/>
        <v>#N/A</v>
      </c>
    </row>
    <row r="375" spans="3:10" x14ac:dyDescent="0.2">
      <c r="C375" s="5">
        <f>SUMIF(Income!$C:$C,"="&amp;'Revenue Accounts'!$A375,Income!$D:$D)</f>
        <v>0</v>
      </c>
      <c r="D375" s="4" t="e">
        <f>SUMIF(Income!$C:$C,"="&amp;'Revenue Accounts'!$A375,Income!$F:$F)</f>
        <v>#N/A</v>
      </c>
      <c r="E375" s="5">
        <f>SUMIF('Budget Lines'!$B:$B,"="&amp;'Revenue Accounts'!$A375,'Budget Lines'!$C:$C)</f>
        <v>0</v>
      </c>
      <c r="F375" s="4">
        <f>SUMIF(Commitments!$C:$C,"="&amp;'Revenue Accounts'!$A375,Commitments!$F:$F)</f>
        <v>0</v>
      </c>
      <c r="G375" s="4">
        <f>SUMIF('Budget Lines'!$B:$B,"="&amp;'Revenue Accounts'!$A375,'Budget Lines'!$G:$G)</f>
        <v>0</v>
      </c>
      <c r="H375" s="5" t="e">
        <f t="shared" si="15"/>
        <v>#N/A</v>
      </c>
      <c r="I375" s="4" t="e">
        <f t="shared" si="16"/>
        <v>#N/A</v>
      </c>
      <c r="J375" s="4" t="e">
        <f t="shared" si="17"/>
        <v>#N/A</v>
      </c>
    </row>
    <row r="376" spans="3:10" x14ac:dyDescent="0.2">
      <c r="C376" s="5">
        <f>SUMIF(Income!$C:$C,"="&amp;'Revenue Accounts'!$A376,Income!$D:$D)</f>
        <v>0</v>
      </c>
      <c r="D376" s="4" t="e">
        <f>SUMIF(Income!$C:$C,"="&amp;'Revenue Accounts'!$A376,Income!$F:$F)</f>
        <v>#N/A</v>
      </c>
      <c r="E376" s="5">
        <f>SUMIF('Budget Lines'!$B:$B,"="&amp;'Revenue Accounts'!$A376,'Budget Lines'!$C:$C)</f>
        <v>0</v>
      </c>
      <c r="F376" s="4">
        <f>SUMIF(Commitments!$C:$C,"="&amp;'Revenue Accounts'!$A376,Commitments!$F:$F)</f>
        <v>0</v>
      </c>
      <c r="G376" s="4">
        <f>SUMIF('Budget Lines'!$B:$B,"="&amp;'Revenue Accounts'!$A376,'Budget Lines'!$G:$G)</f>
        <v>0</v>
      </c>
      <c r="H376" s="5" t="e">
        <f t="shared" si="15"/>
        <v>#N/A</v>
      </c>
      <c r="I376" s="4" t="e">
        <f t="shared" si="16"/>
        <v>#N/A</v>
      </c>
      <c r="J376" s="4" t="e">
        <f t="shared" si="17"/>
        <v>#N/A</v>
      </c>
    </row>
    <row r="377" spans="3:10" x14ac:dyDescent="0.2">
      <c r="C377" s="5">
        <f>SUMIF(Income!$C:$C,"="&amp;'Revenue Accounts'!$A377,Income!$D:$D)</f>
        <v>0</v>
      </c>
      <c r="D377" s="4" t="e">
        <f>SUMIF(Income!$C:$C,"="&amp;'Revenue Accounts'!$A377,Income!$F:$F)</f>
        <v>#N/A</v>
      </c>
      <c r="E377" s="5">
        <f>SUMIF('Budget Lines'!$B:$B,"="&amp;'Revenue Accounts'!$A377,'Budget Lines'!$C:$C)</f>
        <v>0</v>
      </c>
      <c r="F377" s="4">
        <f>SUMIF(Commitments!$C:$C,"="&amp;'Revenue Accounts'!$A377,Commitments!$F:$F)</f>
        <v>0</v>
      </c>
      <c r="G377" s="4">
        <f>SUMIF('Budget Lines'!$B:$B,"="&amp;'Revenue Accounts'!$A377,'Budget Lines'!$G:$G)</f>
        <v>0</v>
      </c>
      <c r="H377" s="5" t="e">
        <f t="shared" si="15"/>
        <v>#N/A</v>
      </c>
      <c r="I377" s="4" t="e">
        <f t="shared" si="16"/>
        <v>#N/A</v>
      </c>
      <c r="J377" s="4" t="e">
        <f t="shared" si="17"/>
        <v>#N/A</v>
      </c>
    </row>
    <row r="378" spans="3:10" x14ac:dyDescent="0.2">
      <c r="C378" s="5">
        <f>SUMIF(Income!$C:$C,"="&amp;'Revenue Accounts'!$A378,Income!$D:$D)</f>
        <v>0</v>
      </c>
      <c r="D378" s="4" t="e">
        <f>SUMIF(Income!$C:$C,"="&amp;'Revenue Accounts'!$A378,Income!$F:$F)</f>
        <v>#N/A</v>
      </c>
      <c r="E378" s="5">
        <f>SUMIF('Budget Lines'!$B:$B,"="&amp;'Revenue Accounts'!$A378,'Budget Lines'!$C:$C)</f>
        <v>0</v>
      </c>
      <c r="F378" s="4">
        <f>SUMIF(Commitments!$C:$C,"="&amp;'Revenue Accounts'!$A378,Commitments!$F:$F)</f>
        <v>0</v>
      </c>
      <c r="G378" s="4">
        <f>SUMIF('Budget Lines'!$B:$B,"="&amp;'Revenue Accounts'!$A378,'Budget Lines'!$G:$G)</f>
        <v>0</v>
      </c>
      <c r="H378" s="5" t="e">
        <f t="shared" si="15"/>
        <v>#N/A</v>
      </c>
      <c r="I378" s="4" t="e">
        <f t="shared" si="16"/>
        <v>#N/A</v>
      </c>
      <c r="J378" s="4" t="e">
        <f t="shared" si="17"/>
        <v>#N/A</v>
      </c>
    </row>
    <row r="379" spans="3:10" x14ac:dyDescent="0.2">
      <c r="C379" s="5">
        <f>SUMIF(Income!$C:$C,"="&amp;'Revenue Accounts'!$A379,Income!$D:$D)</f>
        <v>0</v>
      </c>
      <c r="D379" s="4" t="e">
        <f>SUMIF(Income!$C:$C,"="&amp;'Revenue Accounts'!$A379,Income!$F:$F)</f>
        <v>#N/A</v>
      </c>
      <c r="E379" s="5">
        <f>SUMIF('Budget Lines'!$B:$B,"="&amp;'Revenue Accounts'!$A379,'Budget Lines'!$C:$C)</f>
        <v>0</v>
      </c>
      <c r="F379" s="4">
        <f>SUMIF(Commitments!$C:$C,"="&amp;'Revenue Accounts'!$A379,Commitments!$F:$F)</f>
        <v>0</v>
      </c>
      <c r="G379" s="4">
        <f>SUMIF('Budget Lines'!$B:$B,"="&amp;'Revenue Accounts'!$A379,'Budget Lines'!$G:$G)</f>
        <v>0</v>
      </c>
      <c r="H379" s="5" t="e">
        <f t="shared" si="15"/>
        <v>#N/A</v>
      </c>
      <c r="I379" s="4" t="e">
        <f t="shared" si="16"/>
        <v>#N/A</v>
      </c>
      <c r="J379" s="4" t="e">
        <f t="shared" si="17"/>
        <v>#N/A</v>
      </c>
    </row>
    <row r="380" spans="3:10" x14ac:dyDescent="0.2">
      <c r="C380" s="5">
        <f>SUMIF(Income!$C:$C,"="&amp;'Revenue Accounts'!$A380,Income!$D:$D)</f>
        <v>0</v>
      </c>
      <c r="D380" s="4" t="e">
        <f>SUMIF(Income!$C:$C,"="&amp;'Revenue Accounts'!$A380,Income!$F:$F)</f>
        <v>#N/A</v>
      </c>
      <c r="E380" s="5">
        <f>SUMIF('Budget Lines'!$B:$B,"="&amp;'Revenue Accounts'!$A380,'Budget Lines'!$C:$C)</f>
        <v>0</v>
      </c>
      <c r="F380" s="4">
        <f>SUMIF(Commitments!$C:$C,"="&amp;'Revenue Accounts'!$A380,Commitments!$F:$F)</f>
        <v>0</v>
      </c>
      <c r="G380" s="4">
        <f>SUMIF('Budget Lines'!$B:$B,"="&amp;'Revenue Accounts'!$A380,'Budget Lines'!$G:$G)</f>
        <v>0</v>
      </c>
      <c r="H380" s="5" t="e">
        <f t="shared" si="15"/>
        <v>#N/A</v>
      </c>
      <c r="I380" s="4" t="e">
        <f t="shared" si="16"/>
        <v>#N/A</v>
      </c>
      <c r="J380" s="4" t="e">
        <f t="shared" si="17"/>
        <v>#N/A</v>
      </c>
    </row>
    <row r="381" spans="3:10" x14ac:dyDescent="0.2">
      <c r="C381" s="5">
        <f>SUMIF(Income!$C:$C,"="&amp;'Revenue Accounts'!$A381,Income!$D:$D)</f>
        <v>0</v>
      </c>
      <c r="D381" s="4" t="e">
        <f>SUMIF(Income!$C:$C,"="&amp;'Revenue Accounts'!$A381,Income!$F:$F)</f>
        <v>#N/A</v>
      </c>
      <c r="E381" s="5">
        <f>SUMIF('Budget Lines'!$B:$B,"="&amp;'Revenue Accounts'!$A381,'Budget Lines'!$C:$C)</f>
        <v>0</v>
      </c>
      <c r="F381" s="4">
        <f>SUMIF(Commitments!$C:$C,"="&amp;'Revenue Accounts'!$A381,Commitments!$F:$F)</f>
        <v>0</v>
      </c>
      <c r="G381" s="4">
        <f>SUMIF('Budget Lines'!$B:$B,"="&amp;'Revenue Accounts'!$A381,'Budget Lines'!$G:$G)</f>
        <v>0</v>
      </c>
      <c r="H381" s="5" t="e">
        <f t="shared" si="15"/>
        <v>#N/A</v>
      </c>
      <c r="I381" s="4" t="e">
        <f t="shared" si="16"/>
        <v>#N/A</v>
      </c>
      <c r="J381" s="4" t="e">
        <f t="shared" si="17"/>
        <v>#N/A</v>
      </c>
    </row>
    <row r="382" spans="3:10" x14ac:dyDescent="0.2">
      <c r="C382" s="5">
        <f>SUMIF(Income!$C:$C,"="&amp;'Revenue Accounts'!$A382,Income!$D:$D)</f>
        <v>0</v>
      </c>
      <c r="D382" s="4" t="e">
        <f>SUMIF(Income!$C:$C,"="&amp;'Revenue Accounts'!$A382,Income!$F:$F)</f>
        <v>#N/A</v>
      </c>
      <c r="E382" s="5">
        <f>SUMIF('Budget Lines'!$B:$B,"="&amp;'Revenue Accounts'!$A382,'Budget Lines'!$C:$C)</f>
        <v>0</v>
      </c>
      <c r="F382" s="4">
        <f>SUMIF(Commitments!$C:$C,"="&amp;'Revenue Accounts'!$A382,Commitments!$F:$F)</f>
        <v>0</v>
      </c>
      <c r="G382" s="4">
        <f>SUMIF('Budget Lines'!$B:$B,"="&amp;'Revenue Accounts'!$A382,'Budget Lines'!$G:$G)</f>
        <v>0</v>
      </c>
      <c r="H382" s="5" t="e">
        <f t="shared" si="15"/>
        <v>#N/A</v>
      </c>
      <c r="I382" s="4" t="e">
        <f t="shared" si="16"/>
        <v>#N/A</v>
      </c>
      <c r="J382" s="4" t="e">
        <f t="shared" si="17"/>
        <v>#N/A</v>
      </c>
    </row>
    <row r="383" spans="3:10" x14ac:dyDescent="0.2">
      <c r="C383" s="5">
        <f>SUMIF(Income!$C:$C,"="&amp;'Revenue Accounts'!$A383,Income!$D:$D)</f>
        <v>0</v>
      </c>
      <c r="D383" s="4" t="e">
        <f>SUMIF(Income!$C:$C,"="&amp;'Revenue Accounts'!$A383,Income!$F:$F)</f>
        <v>#N/A</v>
      </c>
      <c r="E383" s="5">
        <f>SUMIF('Budget Lines'!$B:$B,"="&amp;'Revenue Accounts'!$A383,'Budget Lines'!$C:$C)</f>
        <v>0</v>
      </c>
      <c r="F383" s="4">
        <f>SUMIF(Commitments!$C:$C,"="&amp;'Revenue Accounts'!$A383,Commitments!$F:$F)</f>
        <v>0</v>
      </c>
      <c r="G383" s="4">
        <f>SUMIF('Budget Lines'!$B:$B,"="&amp;'Revenue Accounts'!$A383,'Budget Lines'!$G:$G)</f>
        <v>0</v>
      </c>
      <c r="H383" s="5" t="e">
        <f t="shared" si="15"/>
        <v>#N/A</v>
      </c>
      <c r="I383" s="4" t="e">
        <f t="shared" si="16"/>
        <v>#N/A</v>
      </c>
      <c r="J383" s="4" t="e">
        <f t="shared" si="17"/>
        <v>#N/A</v>
      </c>
    </row>
    <row r="384" spans="3:10" x14ac:dyDescent="0.2">
      <c r="C384" s="5">
        <f>SUMIF(Income!$C:$C,"="&amp;'Revenue Accounts'!$A384,Income!$D:$D)</f>
        <v>0</v>
      </c>
      <c r="D384" s="4" t="e">
        <f>SUMIF(Income!$C:$C,"="&amp;'Revenue Accounts'!$A384,Income!$F:$F)</f>
        <v>#N/A</v>
      </c>
      <c r="E384" s="5">
        <f>SUMIF('Budget Lines'!$B:$B,"="&amp;'Revenue Accounts'!$A384,'Budget Lines'!$C:$C)</f>
        <v>0</v>
      </c>
      <c r="F384" s="4">
        <f>SUMIF(Commitments!$C:$C,"="&amp;'Revenue Accounts'!$A384,Commitments!$F:$F)</f>
        <v>0</v>
      </c>
      <c r="G384" s="4">
        <f>SUMIF('Budget Lines'!$B:$B,"="&amp;'Revenue Accounts'!$A384,'Budget Lines'!$G:$G)</f>
        <v>0</v>
      </c>
      <c r="H384" s="5" t="e">
        <f t="shared" si="15"/>
        <v>#N/A</v>
      </c>
      <c r="I384" s="4" t="e">
        <f t="shared" si="16"/>
        <v>#N/A</v>
      </c>
      <c r="J384" s="4" t="e">
        <f t="shared" si="17"/>
        <v>#N/A</v>
      </c>
    </row>
    <row r="385" spans="3:10" x14ac:dyDescent="0.2">
      <c r="C385" s="5">
        <f>SUMIF(Income!$C:$C,"="&amp;'Revenue Accounts'!$A385,Income!$D:$D)</f>
        <v>0</v>
      </c>
      <c r="D385" s="4" t="e">
        <f>SUMIF(Income!$C:$C,"="&amp;'Revenue Accounts'!$A385,Income!$F:$F)</f>
        <v>#N/A</v>
      </c>
      <c r="E385" s="5">
        <f>SUMIF('Budget Lines'!$B:$B,"="&amp;'Revenue Accounts'!$A385,'Budget Lines'!$C:$C)</f>
        <v>0</v>
      </c>
      <c r="F385" s="4">
        <f>SUMIF(Commitments!$C:$C,"="&amp;'Revenue Accounts'!$A385,Commitments!$F:$F)</f>
        <v>0</v>
      </c>
      <c r="G385" s="4">
        <f>SUMIF('Budget Lines'!$B:$B,"="&amp;'Revenue Accounts'!$A385,'Budget Lines'!$G:$G)</f>
        <v>0</v>
      </c>
      <c r="H385" s="5" t="e">
        <f t="shared" si="15"/>
        <v>#N/A</v>
      </c>
      <c r="I385" s="4" t="e">
        <f t="shared" si="16"/>
        <v>#N/A</v>
      </c>
      <c r="J385" s="4" t="e">
        <f t="shared" si="17"/>
        <v>#N/A</v>
      </c>
    </row>
    <row r="386" spans="3:10" x14ac:dyDescent="0.2">
      <c r="C386" s="5">
        <f>SUMIF(Income!$C:$C,"="&amp;'Revenue Accounts'!$A386,Income!$D:$D)</f>
        <v>0</v>
      </c>
      <c r="D386" s="4" t="e">
        <f>SUMIF(Income!$C:$C,"="&amp;'Revenue Accounts'!$A386,Income!$F:$F)</f>
        <v>#N/A</v>
      </c>
      <c r="E386" s="5">
        <f>SUMIF('Budget Lines'!$B:$B,"="&amp;'Revenue Accounts'!$A386,'Budget Lines'!$C:$C)</f>
        <v>0</v>
      </c>
      <c r="F386" s="4">
        <f>SUMIF(Commitments!$C:$C,"="&amp;'Revenue Accounts'!$A386,Commitments!$F:$F)</f>
        <v>0</v>
      </c>
      <c r="G386" s="4">
        <f>SUMIF('Budget Lines'!$B:$B,"="&amp;'Revenue Accounts'!$A386,'Budget Lines'!$G:$G)</f>
        <v>0</v>
      </c>
      <c r="H386" s="5" t="e">
        <f t="shared" si="15"/>
        <v>#N/A</v>
      </c>
      <c r="I386" s="4" t="e">
        <f t="shared" si="16"/>
        <v>#N/A</v>
      </c>
      <c r="J386" s="4" t="e">
        <f t="shared" si="17"/>
        <v>#N/A</v>
      </c>
    </row>
    <row r="387" spans="3:10" x14ac:dyDescent="0.2">
      <c r="C387" s="5">
        <f>SUMIF(Income!$C:$C,"="&amp;'Revenue Accounts'!$A387,Income!$D:$D)</f>
        <v>0</v>
      </c>
      <c r="D387" s="4" t="e">
        <f>SUMIF(Income!$C:$C,"="&amp;'Revenue Accounts'!$A387,Income!$F:$F)</f>
        <v>#N/A</v>
      </c>
      <c r="E387" s="5">
        <f>SUMIF('Budget Lines'!$B:$B,"="&amp;'Revenue Accounts'!$A387,'Budget Lines'!$C:$C)</f>
        <v>0</v>
      </c>
      <c r="F387" s="4">
        <f>SUMIF(Commitments!$C:$C,"="&amp;'Revenue Accounts'!$A387,Commitments!$F:$F)</f>
        <v>0</v>
      </c>
      <c r="G387" s="4">
        <f>SUMIF('Budget Lines'!$B:$B,"="&amp;'Revenue Accounts'!$A387,'Budget Lines'!$G:$G)</f>
        <v>0</v>
      </c>
      <c r="H387" s="5" t="e">
        <f t="shared" ref="H387:H450" si="18">$D387-$G387</f>
        <v>#N/A</v>
      </c>
      <c r="I387" s="4" t="e">
        <f t="shared" ref="I387:I450" si="19">$D387-$F387-$G387</f>
        <v>#N/A</v>
      </c>
      <c r="J387" s="4" t="e">
        <f t="shared" ref="J387:J450" si="20">$D387-$E387</f>
        <v>#N/A</v>
      </c>
    </row>
    <row r="388" spans="3:10" x14ac:dyDescent="0.2">
      <c r="C388" s="5">
        <f>SUMIF(Income!$C:$C,"="&amp;'Revenue Accounts'!$A388,Income!$D:$D)</f>
        <v>0</v>
      </c>
      <c r="D388" s="4" t="e">
        <f>SUMIF(Income!$C:$C,"="&amp;'Revenue Accounts'!$A388,Income!$F:$F)</f>
        <v>#N/A</v>
      </c>
      <c r="E388" s="5">
        <f>SUMIF('Budget Lines'!$B:$B,"="&amp;'Revenue Accounts'!$A388,'Budget Lines'!$C:$C)</f>
        <v>0</v>
      </c>
      <c r="F388" s="4">
        <f>SUMIF(Commitments!$C:$C,"="&amp;'Revenue Accounts'!$A388,Commitments!$F:$F)</f>
        <v>0</v>
      </c>
      <c r="G388" s="4">
        <f>SUMIF('Budget Lines'!$B:$B,"="&amp;'Revenue Accounts'!$A388,'Budget Lines'!$G:$G)</f>
        <v>0</v>
      </c>
      <c r="H388" s="5" t="e">
        <f t="shared" si="18"/>
        <v>#N/A</v>
      </c>
      <c r="I388" s="4" t="e">
        <f t="shared" si="19"/>
        <v>#N/A</v>
      </c>
      <c r="J388" s="4" t="e">
        <f t="shared" si="20"/>
        <v>#N/A</v>
      </c>
    </row>
    <row r="389" spans="3:10" x14ac:dyDescent="0.2">
      <c r="C389" s="5">
        <f>SUMIF(Income!$C:$C,"="&amp;'Revenue Accounts'!$A389,Income!$D:$D)</f>
        <v>0</v>
      </c>
      <c r="D389" s="4" t="e">
        <f>SUMIF(Income!$C:$C,"="&amp;'Revenue Accounts'!$A389,Income!$F:$F)</f>
        <v>#N/A</v>
      </c>
      <c r="E389" s="5">
        <f>SUMIF('Budget Lines'!$B:$B,"="&amp;'Revenue Accounts'!$A389,'Budget Lines'!$C:$C)</f>
        <v>0</v>
      </c>
      <c r="F389" s="4">
        <f>SUMIF(Commitments!$C:$C,"="&amp;'Revenue Accounts'!$A389,Commitments!$F:$F)</f>
        <v>0</v>
      </c>
      <c r="G389" s="4">
        <f>SUMIF('Budget Lines'!$B:$B,"="&amp;'Revenue Accounts'!$A389,'Budget Lines'!$G:$G)</f>
        <v>0</v>
      </c>
      <c r="H389" s="5" t="e">
        <f t="shared" si="18"/>
        <v>#N/A</v>
      </c>
      <c r="I389" s="4" t="e">
        <f t="shared" si="19"/>
        <v>#N/A</v>
      </c>
      <c r="J389" s="4" t="e">
        <f t="shared" si="20"/>
        <v>#N/A</v>
      </c>
    </row>
    <row r="390" spans="3:10" x14ac:dyDescent="0.2">
      <c r="C390" s="5">
        <f>SUMIF(Income!$C:$C,"="&amp;'Revenue Accounts'!$A390,Income!$D:$D)</f>
        <v>0</v>
      </c>
      <c r="D390" s="4" t="e">
        <f>SUMIF(Income!$C:$C,"="&amp;'Revenue Accounts'!$A390,Income!$F:$F)</f>
        <v>#N/A</v>
      </c>
      <c r="E390" s="5">
        <f>SUMIF('Budget Lines'!$B:$B,"="&amp;'Revenue Accounts'!$A390,'Budget Lines'!$C:$C)</f>
        <v>0</v>
      </c>
      <c r="F390" s="4">
        <f>SUMIF(Commitments!$C:$C,"="&amp;'Revenue Accounts'!$A390,Commitments!$F:$F)</f>
        <v>0</v>
      </c>
      <c r="G390" s="4">
        <f>SUMIF('Budget Lines'!$B:$B,"="&amp;'Revenue Accounts'!$A390,'Budget Lines'!$G:$G)</f>
        <v>0</v>
      </c>
      <c r="H390" s="5" t="e">
        <f t="shared" si="18"/>
        <v>#N/A</v>
      </c>
      <c r="I390" s="4" t="e">
        <f t="shared" si="19"/>
        <v>#N/A</v>
      </c>
      <c r="J390" s="4" t="e">
        <f t="shared" si="20"/>
        <v>#N/A</v>
      </c>
    </row>
    <row r="391" spans="3:10" x14ac:dyDescent="0.2">
      <c r="C391" s="5">
        <f>SUMIF(Income!$C:$C,"="&amp;'Revenue Accounts'!$A391,Income!$D:$D)</f>
        <v>0</v>
      </c>
      <c r="D391" s="4" t="e">
        <f>SUMIF(Income!$C:$C,"="&amp;'Revenue Accounts'!$A391,Income!$F:$F)</f>
        <v>#N/A</v>
      </c>
      <c r="E391" s="5">
        <f>SUMIF('Budget Lines'!$B:$B,"="&amp;'Revenue Accounts'!$A391,'Budget Lines'!$C:$C)</f>
        <v>0</v>
      </c>
      <c r="F391" s="4">
        <f>SUMIF(Commitments!$C:$C,"="&amp;'Revenue Accounts'!$A391,Commitments!$F:$F)</f>
        <v>0</v>
      </c>
      <c r="G391" s="4">
        <f>SUMIF('Budget Lines'!$B:$B,"="&amp;'Revenue Accounts'!$A391,'Budget Lines'!$G:$G)</f>
        <v>0</v>
      </c>
      <c r="H391" s="5" t="e">
        <f t="shared" si="18"/>
        <v>#N/A</v>
      </c>
      <c r="I391" s="4" t="e">
        <f t="shared" si="19"/>
        <v>#N/A</v>
      </c>
      <c r="J391" s="4" t="e">
        <f t="shared" si="20"/>
        <v>#N/A</v>
      </c>
    </row>
    <row r="392" spans="3:10" x14ac:dyDescent="0.2">
      <c r="C392" s="5">
        <f>SUMIF(Income!$C:$C,"="&amp;'Revenue Accounts'!$A392,Income!$D:$D)</f>
        <v>0</v>
      </c>
      <c r="D392" s="4" t="e">
        <f>SUMIF(Income!$C:$C,"="&amp;'Revenue Accounts'!$A392,Income!$F:$F)</f>
        <v>#N/A</v>
      </c>
      <c r="E392" s="5">
        <f>SUMIF('Budget Lines'!$B:$B,"="&amp;'Revenue Accounts'!$A392,'Budget Lines'!$C:$C)</f>
        <v>0</v>
      </c>
      <c r="F392" s="4">
        <f>SUMIF(Commitments!$C:$C,"="&amp;'Revenue Accounts'!$A392,Commitments!$F:$F)</f>
        <v>0</v>
      </c>
      <c r="G392" s="4">
        <f>SUMIF('Budget Lines'!$B:$B,"="&amp;'Revenue Accounts'!$A392,'Budget Lines'!$G:$G)</f>
        <v>0</v>
      </c>
      <c r="H392" s="5" t="e">
        <f t="shared" si="18"/>
        <v>#N/A</v>
      </c>
      <c r="I392" s="4" t="e">
        <f t="shared" si="19"/>
        <v>#N/A</v>
      </c>
      <c r="J392" s="4" t="e">
        <f t="shared" si="20"/>
        <v>#N/A</v>
      </c>
    </row>
    <row r="393" spans="3:10" x14ac:dyDescent="0.2">
      <c r="C393" s="5">
        <f>SUMIF(Income!$C:$C,"="&amp;'Revenue Accounts'!$A393,Income!$D:$D)</f>
        <v>0</v>
      </c>
      <c r="D393" s="4" t="e">
        <f>SUMIF(Income!$C:$C,"="&amp;'Revenue Accounts'!$A393,Income!$F:$F)</f>
        <v>#N/A</v>
      </c>
      <c r="E393" s="5">
        <f>SUMIF('Budget Lines'!$B:$B,"="&amp;'Revenue Accounts'!$A393,'Budget Lines'!$C:$C)</f>
        <v>0</v>
      </c>
      <c r="F393" s="4">
        <f>SUMIF(Commitments!$C:$C,"="&amp;'Revenue Accounts'!$A393,Commitments!$F:$F)</f>
        <v>0</v>
      </c>
      <c r="G393" s="4">
        <f>SUMIF('Budget Lines'!$B:$B,"="&amp;'Revenue Accounts'!$A393,'Budget Lines'!$G:$G)</f>
        <v>0</v>
      </c>
      <c r="H393" s="5" t="e">
        <f t="shared" si="18"/>
        <v>#N/A</v>
      </c>
      <c r="I393" s="4" t="e">
        <f t="shared" si="19"/>
        <v>#N/A</v>
      </c>
      <c r="J393" s="4" t="e">
        <f t="shared" si="20"/>
        <v>#N/A</v>
      </c>
    </row>
    <row r="394" spans="3:10" x14ac:dyDescent="0.2">
      <c r="C394" s="5">
        <f>SUMIF(Income!$C:$C,"="&amp;'Revenue Accounts'!$A394,Income!$D:$D)</f>
        <v>0</v>
      </c>
      <c r="D394" s="4" t="e">
        <f>SUMIF(Income!$C:$C,"="&amp;'Revenue Accounts'!$A394,Income!$F:$F)</f>
        <v>#N/A</v>
      </c>
      <c r="E394" s="5">
        <f>SUMIF('Budget Lines'!$B:$B,"="&amp;'Revenue Accounts'!$A394,'Budget Lines'!$C:$C)</f>
        <v>0</v>
      </c>
      <c r="F394" s="4">
        <f>SUMIF(Commitments!$C:$C,"="&amp;'Revenue Accounts'!$A394,Commitments!$F:$F)</f>
        <v>0</v>
      </c>
      <c r="G394" s="4">
        <f>SUMIF('Budget Lines'!$B:$B,"="&amp;'Revenue Accounts'!$A394,'Budget Lines'!$G:$G)</f>
        <v>0</v>
      </c>
      <c r="H394" s="5" t="e">
        <f t="shared" si="18"/>
        <v>#N/A</v>
      </c>
      <c r="I394" s="4" t="e">
        <f t="shared" si="19"/>
        <v>#N/A</v>
      </c>
      <c r="J394" s="4" t="e">
        <f t="shared" si="20"/>
        <v>#N/A</v>
      </c>
    </row>
    <row r="395" spans="3:10" x14ac:dyDescent="0.2">
      <c r="C395" s="5">
        <f>SUMIF(Income!$C:$C,"="&amp;'Revenue Accounts'!$A395,Income!$D:$D)</f>
        <v>0</v>
      </c>
      <c r="D395" s="4" t="e">
        <f>SUMIF(Income!$C:$C,"="&amp;'Revenue Accounts'!$A395,Income!$F:$F)</f>
        <v>#N/A</v>
      </c>
      <c r="E395" s="5">
        <f>SUMIF('Budget Lines'!$B:$B,"="&amp;'Revenue Accounts'!$A395,'Budget Lines'!$C:$C)</f>
        <v>0</v>
      </c>
      <c r="F395" s="4">
        <f>SUMIF(Commitments!$C:$C,"="&amp;'Revenue Accounts'!$A395,Commitments!$F:$F)</f>
        <v>0</v>
      </c>
      <c r="G395" s="4">
        <f>SUMIF('Budget Lines'!$B:$B,"="&amp;'Revenue Accounts'!$A395,'Budget Lines'!$G:$G)</f>
        <v>0</v>
      </c>
      <c r="H395" s="5" t="e">
        <f t="shared" si="18"/>
        <v>#N/A</v>
      </c>
      <c r="I395" s="4" t="e">
        <f t="shared" si="19"/>
        <v>#N/A</v>
      </c>
      <c r="J395" s="4" t="e">
        <f t="shared" si="20"/>
        <v>#N/A</v>
      </c>
    </row>
    <row r="396" spans="3:10" x14ac:dyDescent="0.2">
      <c r="C396" s="5">
        <f>SUMIF(Income!$C:$C,"="&amp;'Revenue Accounts'!$A396,Income!$D:$D)</f>
        <v>0</v>
      </c>
      <c r="D396" s="4" t="e">
        <f>SUMIF(Income!$C:$C,"="&amp;'Revenue Accounts'!$A396,Income!$F:$F)</f>
        <v>#N/A</v>
      </c>
      <c r="E396" s="5">
        <f>SUMIF('Budget Lines'!$B:$B,"="&amp;'Revenue Accounts'!$A396,'Budget Lines'!$C:$C)</f>
        <v>0</v>
      </c>
      <c r="F396" s="4">
        <f>SUMIF(Commitments!$C:$C,"="&amp;'Revenue Accounts'!$A396,Commitments!$F:$F)</f>
        <v>0</v>
      </c>
      <c r="G396" s="4">
        <f>SUMIF('Budget Lines'!$B:$B,"="&amp;'Revenue Accounts'!$A396,'Budget Lines'!$G:$G)</f>
        <v>0</v>
      </c>
      <c r="H396" s="5" t="e">
        <f t="shared" si="18"/>
        <v>#N/A</v>
      </c>
      <c r="I396" s="4" t="e">
        <f t="shared" si="19"/>
        <v>#N/A</v>
      </c>
      <c r="J396" s="4" t="e">
        <f t="shared" si="20"/>
        <v>#N/A</v>
      </c>
    </row>
    <row r="397" spans="3:10" x14ac:dyDescent="0.2">
      <c r="C397" s="5">
        <f>SUMIF(Income!$C:$C,"="&amp;'Revenue Accounts'!$A397,Income!$D:$D)</f>
        <v>0</v>
      </c>
      <c r="D397" s="4" t="e">
        <f>SUMIF(Income!$C:$C,"="&amp;'Revenue Accounts'!$A397,Income!$F:$F)</f>
        <v>#N/A</v>
      </c>
      <c r="E397" s="5">
        <f>SUMIF('Budget Lines'!$B:$B,"="&amp;'Revenue Accounts'!$A397,'Budget Lines'!$C:$C)</f>
        <v>0</v>
      </c>
      <c r="F397" s="4">
        <f>SUMIF(Commitments!$C:$C,"="&amp;'Revenue Accounts'!$A397,Commitments!$F:$F)</f>
        <v>0</v>
      </c>
      <c r="G397" s="4">
        <f>SUMIF('Budget Lines'!$B:$B,"="&amp;'Revenue Accounts'!$A397,'Budget Lines'!$G:$G)</f>
        <v>0</v>
      </c>
      <c r="H397" s="5" t="e">
        <f t="shared" si="18"/>
        <v>#N/A</v>
      </c>
      <c r="I397" s="4" t="e">
        <f t="shared" si="19"/>
        <v>#N/A</v>
      </c>
      <c r="J397" s="4" t="e">
        <f t="shared" si="20"/>
        <v>#N/A</v>
      </c>
    </row>
    <row r="398" spans="3:10" x14ac:dyDescent="0.2">
      <c r="C398" s="5">
        <f>SUMIF(Income!$C:$C,"="&amp;'Revenue Accounts'!$A398,Income!$D:$D)</f>
        <v>0</v>
      </c>
      <c r="D398" s="4" t="e">
        <f>SUMIF(Income!$C:$C,"="&amp;'Revenue Accounts'!$A398,Income!$F:$F)</f>
        <v>#N/A</v>
      </c>
      <c r="E398" s="5">
        <f>SUMIF('Budget Lines'!$B:$B,"="&amp;'Revenue Accounts'!$A398,'Budget Lines'!$C:$C)</f>
        <v>0</v>
      </c>
      <c r="F398" s="4">
        <f>SUMIF(Commitments!$C:$C,"="&amp;'Revenue Accounts'!$A398,Commitments!$F:$F)</f>
        <v>0</v>
      </c>
      <c r="G398" s="4">
        <f>SUMIF('Budget Lines'!$B:$B,"="&amp;'Revenue Accounts'!$A398,'Budget Lines'!$G:$G)</f>
        <v>0</v>
      </c>
      <c r="H398" s="5" t="e">
        <f t="shared" si="18"/>
        <v>#N/A</v>
      </c>
      <c r="I398" s="4" t="e">
        <f t="shared" si="19"/>
        <v>#N/A</v>
      </c>
      <c r="J398" s="4" t="e">
        <f t="shared" si="20"/>
        <v>#N/A</v>
      </c>
    </row>
    <row r="399" spans="3:10" x14ac:dyDescent="0.2">
      <c r="C399" s="5">
        <f>SUMIF(Income!$C:$C,"="&amp;'Revenue Accounts'!$A399,Income!$D:$D)</f>
        <v>0</v>
      </c>
      <c r="D399" s="4" t="e">
        <f>SUMIF(Income!$C:$C,"="&amp;'Revenue Accounts'!$A399,Income!$F:$F)</f>
        <v>#N/A</v>
      </c>
      <c r="E399" s="5">
        <f>SUMIF('Budget Lines'!$B:$B,"="&amp;'Revenue Accounts'!$A399,'Budget Lines'!$C:$C)</f>
        <v>0</v>
      </c>
      <c r="F399" s="4">
        <f>SUMIF(Commitments!$C:$C,"="&amp;'Revenue Accounts'!$A399,Commitments!$F:$F)</f>
        <v>0</v>
      </c>
      <c r="G399" s="4">
        <f>SUMIF('Budget Lines'!$B:$B,"="&amp;'Revenue Accounts'!$A399,'Budget Lines'!$G:$G)</f>
        <v>0</v>
      </c>
      <c r="H399" s="5" t="e">
        <f t="shared" si="18"/>
        <v>#N/A</v>
      </c>
      <c r="I399" s="4" t="e">
        <f t="shared" si="19"/>
        <v>#N/A</v>
      </c>
      <c r="J399" s="4" t="e">
        <f t="shared" si="20"/>
        <v>#N/A</v>
      </c>
    </row>
    <row r="400" spans="3:10" x14ac:dyDescent="0.2">
      <c r="C400" s="5">
        <f>SUMIF(Income!$C:$C,"="&amp;'Revenue Accounts'!$A400,Income!$D:$D)</f>
        <v>0</v>
      </c>
      <c r="D400" s="4" t="e">
        <f>SUMIF(Income!$C:$C,"="&amp;'Revenue Accounts'!$A400,Income!$F:$F)</f>
        <v>#N/A</v>
      </c>
      <c r="E400" s="5">
        <f>SUMIF('Budget Lines'!$B:$B,"="&amp;'Revenue Accounts'!$A400,'Budget Lines'!$C:$C)</f>
        <v>0</v>
      </c>
      <c r="F400" s="4">
        <f>SUMIF(Commitments!$C:$C,"="&amp;'Revenue Accounts'!$A400,Commitments!$F:$F)</f>
        <v>0</v>
      </c>
      <c r="G400" s="4">
        <f>SUMIF('Budget Lines'!$B:$B,"="&amp;'Revenue Accounts'!$A400,'Budget Lines'!$G:$G)</f>
        <v>0</v>
      </c>
      <c r="H400" s="5" t="e">
        <f t="shared" si="18"/>
        <v>#N/A</v>
      </c>
      <c r="I400" s="4" t="e">
        <f t="shared" si="19"/>
        <v>#N/A</v>
      </c>
      <c r="J400" s="4" t="e">
        <f t="shared" si="20"/>
        <v>#N/A</v>
      </c>
    </row>
    <row r="401" spans="3:10" x14ac:dyDescent="0.2">
      <c r="C401" s="5">
        <f>SUMIF(Income!$C:$C,"="&amp;'Revenue Accounts'!$A401,Income!$D:$D)</f>
        <v>0</v>
      </c>
      <c r="D401" s="4" t="e">
        <f>SUMIF(Income!$C:$C,"="&amp;'Revenue Accounts'!$A401,Income!$F:$F)</f>
        <v>#N/A</v>
      </c>
      <c r="E401" s="5">
        <f>SUMIF('Budget Lines'!$B:$B,"="&amp;'Revenue Accounts'!$A401,'Budget Lines'!$C:$C)</f>
        <v>0</v>
      </c>
      <c r="F401" s="4">
        <f>SUMIF(Commitments!$C:$C,"="&amp;'Revenue Accounts'!$A401,Commitments!$F:$F)</f>
        <v>0</v>
      </c>
      <c r="G401" s="4">
        <f>SUMIF('Budget Lines'!$B:$B,"="&amp;'Revenue Accounts'!$A401,'Budget Lines'!$G:$G)</f>
        <v>0</v>
      </c>
      <c r="H401" s="5" t="e">
        <f t="shared" si="18"/>
        <v>#N/A</v>
      </c>
      <c r="I401" s="4" t="e">
        <f t="shared" si="19"/>
        <v>#N/A</v>
      </c>
      <c r="J401" s="4" t="e">
        <f t="shared" si="20"/>
        <v>#N/A</v>
      </c>
    </row>
    <row r="402" spans="3:10" x14ac:dyDescent="0.2">
      <c r="C402" s="5">
        <f>SUMIF(Income!$C:$C,"="&amp;'Revenue Accounts'!$A402,Income!$D:$D)</f>
        <v>0</v>
      </c>
      <c r="D402" s="4" t="e">
        <f>SUMIF(Income!$C:$C,"="&amp;'Revenue Accounts'!$A402,Income!$F:$F)</f>
        <v>#N/A</v>
      </c>
      <c r="E402" s="5">
        <f>SUMIF('Budget Lines'!$B:$B,"="&amp;'Revenue Accounts'!$A402,'Budget Lines'!$C:$C)</f>
        <v>0</v>
      </c>
      <c r="F402" s="4">
        <f>SUMIF(Commitments!$C:$C,"="&amp;'Revenue Accounts'!$A402,Commitments!$F:$F)</f>
        <v>0</v>
      </c>
      <c r="G402" s="4">
        <f>SUMIF('Budget Lines'!$B:$B,"="&amp;'Revenue Accounts'!$A402,'Budget Lines'!$G:$G)</f>
        <v>0</v>
      </c>
      <c r="H402" s="5" t="e">
        <f t="shared" si="18"/>
        <v>#N/A</v>
      </c>
      <c r="I402" s="4" t="e">
        <f t="shared" si="19"/>
        <v>#N/A</v>
      </c>
      <c r="J402" s="4" t="e">
        <f t="shared" si="20"/>
        <v>#N/A</v>
      </c>
    </row>
    <row r="403" spans="3:10" x14ac:dyDescent="0.2">
      <c r="C403" s="5">
        <f>SUMIF(Income!$C:$C,"="&amp;'Revenue Accounts'!$A403,Income!$D:$D)</f>
        <v>0</v>
      </c>
      <c r="D403" s="4" t="e">
        <f>SUMIF(Income!$C:$C,"="&amp;'Revenue Accounts'!$A403,Income!$F:$F)</f>
        <v>#N/A</v>
      </c>
      <c r="E403" s="5">
        <f>SUMIF('Budget Lines'!$B:$B,"="&amp;'Revenue Accounts'!$A403,'Budget Lines'!$C:$C)</f>
        <v>0</v>
      </c>
      <c r="F403" s="4">
        <f>SUMIF(Commitments!$C:$C,"="&amp;'Revenue Accounts'!$A403,Commitments!$F:$F)</f>
        <v>0</v>
      </c>
      <c r="G403" s="4">
        <f>SUMIF('Budget Lines'!$B:$B,"="&amp;'Revenue Accounts'!$A403,'Budget Lines'!$G:$G)</f>
        <v>0</v>
      </c>
      <c r="H403" s="5" t="e">
        <f t="shared" si="18"/>
        <v>#N/A</v>
      </c>
      <c r="I403" s="4" t="e">
        <f t="shared" si="19"/>
        <v>#N/A</v>
      </c>
      <c r="J403" s="4" t="e">
        <f t="shared" si="20"/>
        <v>#N/A</v>
      </c>
    </row>
    <row r="404" spans="3:10" x14ac:dyDescent="0.2">
      <c r="C404" s="5">
        <f>SUMIF(Income!$C:$C,"="&amp;'Revenue Accounts'!$A404,Income!$D:$D)</f>
        <v>0</v>
      </c>
      <c r="D404" s="4" t="e">
        <f>SUMIF(Income!$C:$C,"="&amp;'Revenue Accounts'!$A404,Income!$F:$F)</f>
        <v>#N/A</v>
      </c>
      <c r="E404" s="5">
        <f>SUMIF('Budget Lines'!$B:$B,"="&amp;'Revenue Accounts'!$A404,'Budget Lines'!$C:$C)</f>
        <v>0</v>
      </c>
      <c r="F404" s="4">
        <f>SUMIF(Commitments!$C:$C,"="&amp;'Revenue Accounts'!$A404,Commitments!$F:$F)</f>
        <v>0</v>
      </c>
      <c r="G404" s="4">
        <f>SUMIF('Budget Lines'!$B:$B,"="&amp;'Revenue Accounts'!$A404,'Budget Lines'!$G:$G)</f>
        <v>0</v>
      </c>
      <c r="H404" s="5" t="e">
        <f t="shared" si="18"/>
        <v>#N/A</v>
      </c>
      <c r="I404" s="4" t="e">
        <f t="shared" si="19"/>
        <v>#N/A</v>
      </c>
      <c r="J404" s="4" t="e">
        <f t="shared" si="20"/>
        <v>#N/A</v>
      </c>
    </row>
    <row r="405" spans="3:10" x14ac:dyDescent="0.2">
      <c r="C405" s="5">
        <f>SUMIF(Income!$C:$C,"="&amp;'Revenue Accounts'!$A405,Income!$D:$D)</f>
        <v>0</v>
      </c>
      <c r="D405" s="4" t="e">
        <f>SUMIF(Income!$C:$C,"="&amp;'Revenue Accounts'!$A405,Income!$F:$F)</f>
        <v>#N/A</v>
      </c>
      <c r="E405" s="5">
        <f>SUMIF('Budget Lines'!$B:$B,"="&amp;'Revenue Accounts'!$A405,'Budget Lines'!$C:$C)</f>
        <v>0</v>
      </c>
      <c r="F405" s="4">
        <f>SUMIF(Commitments!$C:$C,"="&amp;'Revenue Accounts'!$A405,Commitments!$F:$F)</f>
        <v>0</v>
      </c>
      <c r="G405" s="4">
        <f>SUMIF('Budget Lines'!$B:$B,"="&amp;'Revenue Accounts'!$A405,'Budget Lines'!$G:$G)</f>
        <v>0</v>
      </c>
      <c r="H405" s="5" t="e">
        <f t="shared" si="18"/>
        <v>#N/A</v>
      </c>
      <c r="I405" s="4" t="e">
        <f t="shared" si="19"/>
        <v>#N/A</v>
      </c>
      <c r="J405" s="4" t="e">
        <f t="shared" si="20"/>
        <v>#N/A</v>
      </c>
    </row>
    <row r="406" spans="3:10" x14ac:dyDescent="0.2">
      <c r="C406" s="5">
        <f>SUMIF(Income!$C:$C,"="&amp;'Revenue Accounts'!$A406,Income!$D:$D)</f>
        <v>0</v>
      </c>
      <c r="D406" s="4" t="e">
        <f>SUMIF(Income!$C:$C,"="&amp;'Revenue Accounts'!$A406,Income!$F:$F)</f>
        <v>#N/A</v>
      </c>
      <c r="E406" s="5">
        <f>SUMIF('Budget Lines'!$B:$B,"="&amp;'Revenue Accounts'!$A406,'Budget Lines'!$C:$C)</f>
        <v>0</v>
      </c>
      <c r="F406" s="4">
        <f>SUMIF(Commitments!$C:$C,"="&amp;'Revenue Accounts'!$A406,Commitments!$F:$F)</f>
        <v>0</v>
      </c>
      <c r="G406" s="4">
        <f>SUMIF('Budget Lines'!$B:$B,"="&amp;'Revenue Accounts'!$A406,'Budget Lines'!$G:$G)</f>
        <v>0</v>
      </c>
      <c r="H406" s="5" t="e">
        <f t="shared" si="18"/>
        <v>#N/A</v>
      </c>
      <c r="I406" s="4" t="e">
        <f t="shared" si="19"/>
        <v>#N/A</v>
      </c>
      <c r="J406" s="4" t="e">
        <f t="shared" si="20"/>
        <v>#N/A</v>
      </c>
    </row>
    <row r="407" spans="3:10" x14ac:dyDescent="0.2">
      <c r="C407" s="5">
        <f>SUMIF(Income!$C:$C,"="&amp;'Revenue Accounts'!$A407,Income!$D:$D)</f>
        <v>0</v>
      </c>
      <c r="D407" s="4" t="e">
        <f>SUMIF(Income!$C:$C,"="&amp;'Revenue Accounts'!$A407,Income!$F:$F)</f>
        <v>#N/A</v>
      </c>
      <c r="E407" s="5">
        <f>SUMIF('Budget Lines'!$B:$B,"="&amp;'Revenue Accounts'!$A407,'Budget Lines'!$C:$C)</f>
        <v>0</v>
      </c>
      <c r="F407" s="4">
        <f>SUMIF(Commitments!$C:$C,"="&amp;'Revenue Accounts'!$A407,Commitments!$F:$F)</f>
        <v>0</v>
      </c>
      <c r="G407" s="4">
        <f>SUMIF('Budget Lines'!$B:$B,"="&amp;'Revenue Accounts'!$A407,'Budget Lines'!$G:$G)</f>
        <v>0</v>
      </c>
      <c r="H407" s="5" t="e">
        <f t="shared" si="18"/>
        <v>#N/A</v>
      </c>
      <c r="I407" s="4" t="e">
        <f t="shared" si="19"/>
        <v>#N/A</v>
      </c>
      <c r="J407" s="4" t="e">
        <f t="shared" si="20"/>
        <v>#N/A</v>
      </c>
    </row>
    <row r="408" spans="3:10" x14ac:dyDescent="0.2">
      <c r="C408" s="5">
        <f>SUMIF(Income!$C:$C,"="&amp;'Revenue Accounts'!$A408,Income!$D:$D)</f>
        <v>0</v>
      </c>
      <c r="D408" s="4" t="e">
        <f>SUMIF(Income!$C:$C,"="&amp;'Revenue Accounts'!$A408,Income!$F:$F)</f>
        <v>#N/A</v>
      </c>
      <c r="E408" s="5">
        <f>SUMIF('Budget Lines'!$B:$B,"="&amp;'Revenue Accounts'!$A408,'Budget Lines'!$C:$C)</f>
        <v>0</v>
      </c>
      <c r="F408" s="4">
        <f>SUMIF(Commitments!$C:$C,"="&amp;'Revenue Accounts'!$A408,Commitments!$F:$F)</f>
        <v>0</v>
      </c>
      <c r="G408" s="4">
        <f>SUMIF('Budget Lines'!$B:$B,"="&amp;'Revenue Accounts'!$A408,'Budget Lines'!$G:$G)</f>
        <v>0</v>
      </c>
      <c r="H408" s="5" t="e">
        <f t="shared" si="18"/>
        <v>#N/A</v>
      </c>
      <c r="I408" s="4" t="e">
        <f t="shared" si="19"/>
        <v>#N/A</v>
      </c>
      <c r="J408" s="4" t="e">
        <f t="shared" si="20"/>
        <v>#N/A</v>
      </c>
    </row>
    <row r="409" spans="3:10" x14ac:dyDescent="0.2">
      <c r="C409" s="5">
        <f>SUMIF(Income!$C:$C,"="&amp;'Revenue Accounts'!$A409,Income!$D:$D)</f>
        <v>0</v>
      </c>
      <c r="D409" s="4" t="e">
        <f>SUMIF(Income!$C:$C,"="&amp;'Revenue Accounts'!$A409,Income!$F:$F)</f>
        <v>#N/A</v>
      </c>
      <c r="E409" s="5">
        <f>SUMIF('Budget Lines'!$B:$B,"="&amp;'Revenue Accounts'!$A409,'Budget Lines'!$C:$C)</f>
        <v>0</v>
      </c>
      <c r="F409" s="4">
        <f>SUMIF(Commitments!$C:$C,"="&amp;'Revenue Accounts'!$A409,Commitments!$F:$F)</f>
        <v>0</v>
      </c>
      <c r="G409" s="4">
        <f>SUMIF('Budget Lines'!$B:$B,"="&amp;'Revenue Accounts'!$A409,'Budget Lines'!$G:$G)</f>
        <v>0</v>
      </c>
      <c r="H409" s="5" t="e">
        <f t="shared" si="18"/>
        <v>#N/A</v>
      </c>
      <c r="I409" s="4" t="e">
        <f t="shared" si="19"/>
        <v>#N/A</v>
      </c>
      <c r="J409" s="4" t="e">
        <f t="shared" si="20"/>
        <v>#N/A</v>
      </c>
    </row>
    <row r="410" spans="3:10" x14ac:dyDescent="0.2">
      <c r="C410" s="5">
        <f>SUMIF(Income!$C:$C,"="&amp;'Revenue Accounts'!$A410,Income!$D:$D)</f>
        <v>0</v>
      </c>
      <c r="D410" s="4" t="e">
        <f>SUMIF(Income!$C:$C,"="&amp;'Revenue Accounts'!$A410,Income!$F:$F)</f>
        <v>#N/A</v>
      </c>
      <c r="E410" s="5">
        <f>SUMIF('Budget Lines'!$B:$B,"="&amp;'Revenue Accounts'!$A410,'Budget Lines'!$C:$C)</f>
        <v>0</v>
      </c>
      <c r="F410" s="4">
        <f>SUMIF(Commitments!$C:$C,"="&amp;'Revenue Accounts'!$A410,Commitments!$F:$F)</f>
        <v>0</v>
      </c>
      <c r="G410" s="4">
        <f>SUMIF('Budget Lines'!$B:$B,"="&amp;'Revenue Accounts'!$A410,'Budget Lines'!$G:$G)</f>
        <v>0</v>
      </c>
      <c r="H410" s="5" t="e">
        <f t="shared" si="18"/>
        <v>#N/A</v>
      </c>
      <c r="I410" s="4" t="e">
        <f t="shared" si="19"/>
        <v>#N/A</v>
      </c>
      <c r="J410" s="4" t="e">
        <f t="shared" si="20"/>
        <v>#N/A</v>
      </c>
    </row>
    <row r="411" spans="3:10" x14ac:dyDescent="0.2">
      <c r="C411" s="5">
        <f>SUMIF(Income!$C:$C,"="&amp;'Revenue Accounts'!$A411,Income!$D:$D)</f>
        <v>0</v>
      </c>
      <c r="D411" s="4" t="e">
        <f>SUMIF(Income!$C:$C,"="&amp;'Revenue Accounts'!$A411,Income!$F:$F)</f>
        <v>#N/A</v>
      </c>
      <c r="E411" s="5">
        <f>SUMIF('Budget Lines'!$B:$B,"="&amp;'Revenue Accounts'!$A411,'Budget Lines'!$C:$C)</f>
        <v>0</v>
      </c>
      <c r="F411" s="4">
        <f>SUMIF(Commitments!$C:$C,"="&amp;'Revenue Accounts'!$A411,Commitments!$F:$F)</f>
        <v>0</v>
      </c>
      <c r="G411" s="4">
        <f>SUMIF('Budget Lines'!$B:$B,"="&amp;'Revenue Accounts'!$A411,'Budget Lines'!$G:$G)</f>
        <v>0</v>
      </c>
      <c r="H411" s="5" t="e">
        <f t="shared" si="18"/>
        <v>#N/A</v>
      </c>
      <c r="I411" s="4" t="e">
        <f t="shared" si="19"/>
        <v>#N/A</v>
      </c>
      <c r="J411" s="4" t="e">
        <f t="shared" si="20"/>
        <v>#N/A</v>
      </c>
    </row>
    <row r="412" spans="3:10" x14ac:dyDescent="0.2">
      <c r="C412" s="5">
        <f>SUMIF(Income!$C:$C,"="&amp;'Revenue Accounts'!$A412,Income!$D:$D)</f>
        <v>0</v>
      </c>
      <c r="D412" s="4" t="e">
        <f>SUMIF(Income!$C:$C,"="&amp;'Revenue Accounts'!$A412,Income!$F:$F)</f>
        <v>#N/A</v>
      </c>
      <c r="E412" s="5">
        <f>SUMIF('Budget Lines'!$B:$B,"="&amp;'Revenue Accounts'!$A412,'Budget Lines'!$C:$C)</f>
        <v>0</v>
      </c>
      <c r="F412" s="4">
        <f>SUMIF(Commitments!$C:$C,"="&amp;'Revenue Accounts'!$A412,Commitments!$F:$F)</f>
        <v>0</v>
      </c>
      <c r="G412" s="4">
        <f>SUMIF('Budget Lines'!$B:$B,"="&amp;'Revenue Accounts'!$A412,'Budget Lines'!$G:$G)</f>
        <v>0</v>
      </c>
      <c r="H412" s="5" t="e">
        <f t="shared" si="18"/>
        <v>#N/A</v>
      </c>
      <c r="I412" s="4" t="e">
        <f t="shared" si="19"/>
        <v>#N/A</v>
      </c>
      <c r="J412" s="4" t="e">
        <f t="shared" si="20"/>
        <v>#N/A</v>
      </c>
    </row>
    <row r="413" spans="3:10" x14ac:dyDescent="0.2">
      <c r="C413" s="5">
        <f>SUMIF(Income!$C:$C,"="&amp;'Revenue Accounts'!$A413,Income!$D:$D)</f>
        <v>0</v>
      </c>
      <c r="D413" s="4" t="e">
        <f>SUMIF(Income!$C:$C,"="&amp;'Revenue Accounts'!$A413,Income!$F:$F)</f>
        <v>#N/A</v>
      </c>
      <c r="E413" s="5">
        <f>SUMIF('Budget Lines'!$B:$B,"="&amp;'Revenue Accounts'!$A413,'Budget Lines'!$C:$C)</f>
        <v>0</v>
      </c>
      <c r="F413" s="4">
        <f>SUMIF(Commitments!$C:$C,"="&amp;'Revenue Accounts'!$A413,Commitments!$F:$F)</f>
        <v>0</v>
      </c>
      <c r="G413" s="4">
        <f>SUMIF('Budget Lines'!$B:$B,"="&amp;'Revenue Accounts'!$A413,'Budget Lines'!$G:$G)</f>
        <v>0</v>
      </c>
      <c r="H413" s="5" t="e">
        <f t="shared" si="18"/>
        <v>#N/A</v>
      </c>
      <c r="I413" s="4" t="e">
        <f t="shared" si="19"/>
        <v>#N/A</v>
      </c>
      <c r="J413" s="4" t="e">
        <f t="shared" si="20"/>
        <v>#N/A</v>
      </c>
    </row>
    <row r="414" spans="3:10" x14ac:dyDescent="0.2">
      <c r="C414" s="5">
        <f>SUMIF(Income!$C:$C,"="&amp;'Revenue Accounts'!$A414,Income!$D:$D)</f>
        <v>0</v>
      </c>
      <c r="D414" s="4" t="e">
        <f>SUMIF(Income!$C:$C,"="&amp;'Revenue Accounts'!$A414,Income!$F:$F)</f>
        <v>#N/A</v>
      </c>
      <c r="E414" s="5">
        <f>SUMIF('Budget Lines'!$B:$B,"="&amp;'Revenue Accounts'!$A414,'Budget Lines'!$C:$C)</f>
        <v>0</v>
      </c>
      <c r="F414" s="4">
        <f>SUMIF(Commitments!$C:$C,"="&amp;'Revenue Accounts'!$A414,Commitments!$F:$F)</f>
        <v>0</v>
      </c>
      <c r="G414" s="4">
        <f>SUMIF('Budget Lines'!$B:$B,"="&amp;'Revenue Accounts'!$A414,'Budget Lines'!$G:$G)</f>
        <v>0</v>
      </c>
      <c r="H414" s="5" t="e">
        <f t="shared" si="18"/>
        <v>#N/A</v>
      </c>
      <c r="I414" s="4" t="e">
        <f t="shared" si="19"/>
        <v>#N/A</v>
      </c>
      <c r="J414" s="4" t="e">
        <f t="shared" si="20"/>
        <v>#N/A</v>
      </c>
    </row>
    <row r="415" spans="3:10" x14ac:dyDescent="0.2">
      <c r="C415" s="5">
        <f>SUMIF(Income!$C:$C,"="&amp;'Revenue Accounts'!$A415,Income!$D:$D)</f>
        <v>0</v>
      </c>
      <c r="D415" s="4" t="e">
        <f>SUMIF(Income!$C:$C,"="&amp;'Revenue Accounts'!$A415,Income!$F:$F)</f>
        <v>#N/A</v>
      </c>
      <c r="E415" s="5">
        <f>SUMIF('Budget Lines'!$B:$B,"="&amp;'Revenue Accounts'!$A415,'Budget Lines'!$C:$C)</f>
        <v>0</v>
      </c>
      <c r="F415" s="4">
        <f>SUMIF(Commitments!$C:$C,"="&amp;'Revenue Accounts'!$A415,Commitments!$F:$F)</f>
        <v>0</v>
      </c>
      <c r="G415" s="4">
        <f>SUMIF('Budget Lines'!$B:$B,"="&amp;'Revenue Accounts'!$A415,'Budget Lines'!$G:$G)</f>
        <v>0</v>
      </c>
      <c r="H415" s="5" t="e">
        <f t="shared" si="18"/>
        <v>#N/A</v>
      </c>
      <c r="I415" s="4" t="e">
        <f t="shared" si="19"/>
        <v>#N/A</v>
      </c>
      <c r="J415" s="4" t="e">
        <f t="shared" si="20"/>
        <v>#N/A</v>
      </c>
    </row>
    <row r="416" spans="3:10" x14ac:dyDescent="0.2">
      <c r="C416" s="5">
        <f>SUMIF(Income!$C:$C,"="&amp;'Revenue Accounts'!$A416,Income!$D:$D)</f>
        <v>0</v>
      </c>
      <c r="D416" s="4" t="e">
        <f>SUMIF(Income!$C:$C,"="&amp;'Revenue Accounts'!$A416,Income!$F:$F)</f>
        <v>#N/A</v>
      </c>
      <c r="E416" s="5">
        <f>SUMIF('Budget Lines'!$B:$B,"="&amp;'Revenue Accounts'!$A416,'Budget Lines'!$C:$C)</f>
        <v>0</v>
      </c>
      <c r="F416" s="4">
        <f>SUMIF(Commitments!$C:$C,"="&amp;'Revenue Accounts'!$A416,Commitments!$F:$F)</f>
        <v>0</v>
      </c>
      <c r="G416" s="4">
        <f>SUMIF('Budget Lines'!$B:$B,"="&amp;'Revenue Accounts'!$A416,'Budget Lines'!$G:$G)</f>
        <v>0</v>
      </c>
      <c r="H416" s="5" t="e">
        <f t="shared" si="18"/>
        <v>#N/A</v>
      </c>
      <c r="I416" s="4" t="e">
        <f t="shared" si="19"/>
        <v>#N/A</v>
      </c>
      <c r="J416" s="4" t="e">
        <f t="shared" si="20"/>
        <v>#N/A</v>
      </c>
    </row>
    <row r="417" spans="3:10" x14ac:dyDescent="0.2">
      <c r="C417" s="5">
        <f>SUMIF(Income!$C:$C,"="&amp;'Revenue Accounts'!$A417,Income!$D:$D)</f>
        <v>0</v>
      </c>
      <c r="D417" s="4" t="e">
        <f>SUMIF(Income!$C:$C,"="&amp;'Revenue Accounts'!$A417,Income!$F:$F)</f>
        <v>#N/A</v>
      </c>
      <c r="E417" s="5">
        <f>SUMIF('Budget Lines'!$B:$B,"="&amp;'Revenue Accounts'!$A417,'Budget Lines'!$C:$C)</f>
        <v>0</v>
      </c>
      <c r="F417" s="4">
        <f>SUMIF(Commitments!$C:$C,"="&amp;'Revenue Accounts'!$A417,Commitments!$F:$F)</f>
        <v>0</v>
      </c>
      <c r="G417" s="4">
        <f>SUMIF('Budget Lines'!$B:$B,"="&amp;'Revenue Accounts'!$A417,'Budget Lines'!$G:$G)</f>
        <v>0</v>
      </c>
      <c r="H417" s="5" t="e">
        <f t="shared" si="18"/>
        <v>#N/A</v>
      </c>
      <c r="I417" s="4" t="e">
        <f t="shared" si="19"/>
        <v>#N/A</v>
      </c>
      <c r="J417" s="4" t="e">
        <f t="shared" si="20"/>
        <v>#N/A</v>
      </c>
    </row>
    <row r="418" spans="3:10" x14ac:dyDescent="0.2">
      <c r="C418" s="5">
        <f>SUMIF(Income!$C:$C,"="&amp;'Revenue Accounts'!$A418,Income!$D:$D)</f>
        <v>0</v>
      </c>
      <c r="D418" s="4" t="e">
        <f>SUMIF(Income!$C:$C,"="&amp;'Revenue Accounts'!$A418,Income!$F:$F)</f>
        <v>#N/A</v>
      </c>
      <c r="E418" s="5">
        <f>SUMIF('Budget Lines'!$B:$B,"="&amp;'Revenue Accounts'!$A418,'Budget Lines'!$C:$C)</f>
        <v>0</v>
      </c>
      <c r="F418" s="4">
        <f>SUMIF(Commitments!$C:$C,"="&amp;'Revenue Accounts'!$A418,Commitments!$F:$F)</f>
        <v>0</v>
      </c>
      <c r="G418" s="4">
        <f>SUMIF('Budget Lines'!$B:$B,"="&amp;'Revenue Accounts'!$A418,'Budget Lines'!$G:$G)</f>
        <v>0</v>
      </c>
      <c r="H418" s="5" t="e">
        <f t="shared" si="18"/>
        <v>#N/A</v>
      </c>
      <c r="I418" s="4" t="e">
        <f t="shared" si="19"/>
        <v>#N/A</v>
      </c>
      <c r="J418" s="4" t="e">
        <f t="shared" si="20"/>
        <v>#N/A</v>
      </c>
    </row>
    <row r="419" spans="3:10" x14ac:dyDescent="0.2">
      <c r="C419" s="5">
        <f>SUMIF(Income!$C:$C,"="&amp;'Revenue Accounts'!$A419,Income!$D:$D)</f>
        <v>0</v>
      </c>
      <c r="D419" s="4" t="e">
        <f>SUMIF(Income!$C:$C,"="&amp;'Revenue Accounts'!$A419,Income!$F:$F)</f>
        <v>#N/A</v>
      </c>
      <c r="E419" s="5">
        <f>SUMIF('Budget Lines'!$B:$B,"="&amp;'Revenue Accounts'!$A419,'Budget Lines'!$C:$C)</f>
        <v>0</v>
      </c>
      <c r="F419" s="4">
        <f>SUMIF(Commitments!$C:$C,"="&amp;'Revenue Accounts'!$A419,Commitments!$F:$F)</f>
        <v>0</v>
      </c>
      <c r="G419" s="4">
        <f>SUMIF('Budget Lines'!$B:$B,"="&amp;'Revenue Accounts'!$A419,'Budget Lines'!$G:$G)</f>
        <v>0</v>
      </c>
      <c r="H419" s="5" t="e">
        <f t="shared" si="18"/>
        <v>#N/A</v>
      </c>
      <c r="I419" s="4" t="e">
        <f t="shared" si="19"/>
        <v>#N/A</v>
      </c>
      <c r="J419" s="4" t="e">
        <f t="shared" si="20"/>
        <v>#N/A</v>
      </c>
    </row>
    <row r="420" spans="3:10" x14ac:dyDescent="0.2">
      <c r="C420" s="5">
        <f>SUMIF(Income!$C:$C,"="&amp;'Revenue Accounts'!$A420,Income!$D:$D)</f>
        <v>0</v>
      </c>
      <c r="D420" s="4" t="e">
        <f>SUMIF(Income!$C:$C,"="&amp;'Revenue Accounts'!$A420,Income!$F:$F)</f>
        <v>#N/A</v>
      </c>
      <c r="E420" s="5">
        <f>SUMIF('Budget Lines'!$B:$B,"="&amp;'Revenue Accounts'!$A420,'Budget Lines'!$C:$C)</f>
        <v>0</v>
      </c>
      <c r="F420" s="4">
        <f>SUMIF(Commitments!$C:$C,"="&amp;'Revenue Accounts'!$A420,Commitments!$F:$F)</f>
        <v>0</v>
      </c>
      <c r="G420" s="4">
        <f>SUMIF('Budget Lines'!$B:$B,"="&amp;'Revenue Accounts'!$A420,'Budget Lines'!$G:$G)</f>
        <v>0</v>
      </c>
      <c r="H420" s="5" t="e">
        <f t="shared" si="18"/>
        <v>#N/A</v>
      </c>
      <c r="I420" s="4" t="e">
        <f t="shared" si="19"/>
        <v>#N/A</v>
      </c>
      <c r="J420" s="4" t="e">
        <f t="shared" si="20"/>
        <v>#N/A</v>
      </c>
    </row>
    <row r="421" spans="3:10" x14ac:dyDescent="0.2">
      <c r="C421" s="5">
        <f>SUMIF(Income!$C:$C,"="&amp;'Revenue Accounts'!$A421,Income!$D:$D)</f>
        <v>0</v>
      </c>
      <c r="D421" s="4" t="e">
        <f>SUMIF(Income!$C:$C,"="&amp;'Revenue Accounts'!$A421,Income!$F:$F)</f>
        <v>#N/A</v>
      </c>
      <c r="E421" s="5">
        <f>SUMIF('Budget Lines'!$B:$B,"="&amp;'Revenue Accounts'!$A421,'Budget Lines'!$C:$C)</f>
        <v>0</v>
      </c>
      <c r="F421" s="4">
        <f>SUMIF(Commitments!$C:$C,"="&amp;'Revenue Accounts'!$A421,Commitments!$F:$F)</f>
        <v>0</v>
      </c>
      <c r="G421" s="4">
        <f>SUMIF('Budget Lines'!$B:$B,"="&amp;'Revenue Accounts'!$A421,'Budget Lines'!$G:$G)</f>
        <v>0</v>
      </c>
      <c r="H421" s="5" t="e">
        <f t="shared" si="18"/>
        <v>#N/A</v>
      </c>
      <c r="I421" s="4" t="e">
        <f t="shared" si="19"/>
        <v>#N/A</v>
      </c>
      <c r="J421" s="4" t="e">
        <f t="shared" si="20"/>
        <v>#N/A</v>
      </c>
    </row>
    <row r="422" spans="3:10" x14ac:dyDescent="0.2">
      <c r="C422" s="5">
        <f>SUMIF(Income!$C:$C,"="&amp;'Revenue Accounts'!$A422,Income!$D:$D)</f>
        <v>0</v>
      </c>
      <c r="D422" s="4" t="e">
        <f>SUMIF(Income!$C:$C,"="&amp;'Revenue Accounts'!$A422,Income!$F:$F)</f>
        <v>#N/A</v>
      </c>
      <c r="E422" s="5">
        <f>SUMIF('Budget Lines'!$B:$B,"="&amp;'Revenue Accounts'!$A422,'Budget Lines'!$C:$C)</f>
        <v>0</v>
      </c>
      <c r="F422" s="4">
        <f>SUMIF(Commitments!$C:$C,"="&amp;'Revenue Accounts'!$A422,Commitments!$F:$F)</f>
        <v>0</v>
      </c>
      <c r="G422" s="4">
        <f>SUMIF('Budget Lines'!$B:$B,"="&amp;'Revenue Accounts'!$A422,'Budget Lines'!$G:$G)</f>
        <v>0</v>
      </c>
      <c r="H422" s="5" t="e">
        <f t="shared" si="18"/>
        <v>#N/A</v>
      </c>
      <c r="I422" s="4" t="e">
        <f t="shared" si="19"/>
        <v>#N/A</v>
      </c>
      <c r="J422" s="4" t="e">
        <f t="shared" si="20"/>
        <v>#N/A</v>
      </c>
    </row>
    <row r="423" spans="3:10" x14ac:dyDescent="0.2">
      <c r="C423" s="5">
        <f>SUMIF(Income!$C:$C,"="&amp;'Revenue Accounts'!$A423,Income!$D:$D)</f>
        <v>0</v>
      </c>
      <c r="D423" s="4" t="e">
        <f>SUMIF(Income!$C:$C,"="&amp;'Revenue Accounts'!$A423,Income!$F:$F)</f>
        <v>#N/A</v>
      </c>
      <c r="E423" s="5">
        <f>SUMIF('Budget Lines'!$B:$B,"="&amp;'Revenue Accounts'!$A423,'Budget Lines'!$C:$C)</f>
        <v>0</v>
      </c>
      <c r="F423" s="4">
        <f>SUMIF(Commitments!$C:$C,"="&amp;'Revenue Accounts'!$A423,Commitments!$F:$F)</f>
        <v>0</v>
      </c>
      <c r="G423" s="4">
        <f>SUMIF('Budget Lines'!$B:$B,"="&amp;'Revenue Accounts'!$A423,'Budget Lines'!$G:$G)</f>
        <v>0</v>
      </c>
      <c r="H423" s="5" t="e">
        <f t="shared" si="18"/>
        <v>#N/A</v>
      </c>
      <c r="I423" s="4" t="e">
        <f t="shared" si="19"/>
        <v>#N/A</v>
      </c>
      <c r="J423" s="4" t="e">
        <f t="shared" si="20"/>
        <v>#N/A</v>
      </c>
    </row>
    <row r="424" spans="3:10" x14ac:dyDescent="0.2">
      <c r="C424" s="5">
        <f>SUMIF(Income!$C:$C,"="&amp;'Revenue Accounts'!$A424,Income!$D:$D)</f>
        <v>0</v>
      </c>
      <c r="D424" s="4" t="e">
        <f>SUMIF(Income!$C:$C,"="&amp;'Revenue Accounts'!$A424,Income!$F:$F)</f>
        <v>#N/A</v>
      </c>
      <c r="E424" s="5">
        <f>SUMIF('Budget Lines'!$B:$B,"="&amp;'Revenue Accounts'!$A424,'Budget Lines'!$C:$C)</f>
        <v>0</v>
      </c>
      <c r="F424" s="4">
        <f>SUMIF(Commitments!$C:$C,"="&amp;'Revenue Accounts'!$A424,Commitments!$F:$F)</f>
        <v>0</v>
      </c>
      <c r="G424" s="4">
        <f>SUMIF('Budget Lines'!$B:$B,"="&amp;'Revenue Accounts'!$A424,'Budget Lines'!$G:$G)</f>
        <v>0</v>
      </c>
      <c r="H424" s="5" t="e">
        <f t="shared" si="18"/>
        <v>#N/A</v>
      </c>
      <c r="I424" s="4" t="e">
        <f t="shared" si="19"/>
        <v>#N/A</v>
      </c>
      <c r="J424" s="4" t="e">
        <f t="shared" si="20"/>
        <v>#N/A</v>
      </c>
    </row>
    <row r="425" spans="3:10" x14ac:dyDescent="0.2">
      <c r="C425" s="5">
        <f>SUMIF(Income!$C:$C,"="&amp;'Revenue Accounts'!$A425,Income!$D:$D)</f>
        <v>0</v>
      </c>
      <c r="D425" s="4" t="e">
        <f>SUMIF(Income!$C:$C,"="&amp;'Revenue Accounts'!$A425,Income!$F:$F)</f>
        <v>#N/A</v>
      </c>
      <c r="E425" s="5">
        <f>SUMIF('Budget Lines'!$B:$B,"="&amp;'Revenue Accounts'!$A425,'Budget Lines'!$C:$C)</f>
        <v>0</v>
      </c>
      <c r="F425" s="4">
        <f>SUMIF(Commitments!$C:$C,"="&amp;'Revenue Accounts'!$A425,Commitments!$F:$F)</f>
        <v>0</v>
      </c>
      <c r="G425" s="4">
        <f>SUMIF('Budget Lines'!$B:$B,"="&amp;'Revenue Accounts'!$A425,'Budget Lines'!$G:$G)</f>
        <v>0</v>
      </c>
      <c r="H425" s="5" t="e">
        <f t="shared" si="18"/>
        <v>#N/A</v>
      </c>
      <c r="I425" s="4" t="e">
        <f t="shared" si="19"/>
        <v>#N/A</v>
      </c>
      <c r="J425" s="4" t="e">
        <f t="shared" si="20"/>
        <v>#N/A</v>
      </c>
    </row>
    <row r="426" spans="3:10" x14ac:dyDescent="0.2">
      <c r="C426" s="5">
        <f>SUMIF(Income!$C:$C,"="&amp;'Revenue Accounts'!$A426,Income!$D:$D)</f>
        <v>0</v>
      </c>
      <c r="D426" s="4" t="e">
        <f>SUMIF(Income!$C:$C,"="&amp;'Revenue Accounts'!$A426,Income!$F:$F)</f>
        <v>#N/A</v>
      </c>
      <c r="E426" s="5">
        <f>SUMIF('Budget Lines'!$B:$B,"="&amp;'Revenue Accounts'!$A426,'Budget Lines'!$C:$C)</f>
        <v>0</v>
      </c>
      <c r="F426" s="4">
        <f>SUMIF(Commitments!$C:$C,"="&amp;'Revenue Accounts'!$A426,Commitments!$F:$F)</f>
        <v>0</v>
      </c>
      <c r="G426" s="4">
        <f>SUMIF('Budget Lines'!$B:$B,"="&amp;'Revenue Accounts'!$A426,'Budget Lines'!$G:$G)</f>
        <v>0</v>
      </c>
      <c r="H426" s="5" t="e">
        <f t="shared" si="18"/>
        <v>#N/A</v>
      </c>
      <c r="I426" s="4" t="e">
        <f t="shared" si="19"/>
        <v>#N/A</v>
      </c>
      <c r="J426" s="4" t="e">
        <f t="shared" si="20"/>
        <v>#N/A</v>
      </c>
    </row>
    <row r="427" spans="3:10" x14ac:dyDescent="0.2">
      <c r="C427" s="5">
        <f>SUMIF(Income!$C:$C,"="&amp;'Revenue Accounts'!$A427,Income!$D:$D)</f>
        <v>0</v>
      </c>
      <c r="D427" s="4" t="e">
        <f>SUMIF(Income!$C:$C,"="&amp;'Revenue Accounts'!$A427,Income!$F:$F)</f>
        <v>#N/A</v>
      </c>
      <c r="E427" s="5">
        <f>SUMIF('Budget Lines'!$B:$B,"="&amp;'Revenue Accounts'!$A427,'Budget Lines'!$C:$C)</f>
        <v>0</v>
      </c>
      <c r="F427" s="4">
        <f>SUMIF(Commitments!$C:$C,"="&amp;'Revenue Accounts'!$A427,Commitments!$F:$F)</f>
        <v>0</v>
      </c>
      <c r="G427" s="4">
        <f>SUMIF('Budget Lines'!$B:$B,"="&amp;'Revenue Accounts'!$A427,'Budget Lines'!$G:$G)</f>
        <v>0</v>
      </c>
      <c r="H427" s="5" t="e">
        <f t="shared" si="18"/>
        <v>#N/A</v>
      </c>
      <c r="I427" s="4" t="e">
        <f t="shared" si="19"/>
        <v>#N/A</v>
      </c>
      <c r="J427" s="4" t="e">
        <f t="shared" si="20"/>
        <v>#N/A</v>
      </c>
    </row>
    <row r="428" spans="3:10" x14ac:dyDescent="0.2">
      <c r="C428" s="5">
        <f>SUMIF(Income!$C:$C,"="&amp;'Revenue Accounts'!$A428,Income!$D:$D)</f>
        <v>0</v>
      </c>
      <c r="D428" s="4" t="e">
        <f>SUMIF(Income!$C:$C,"="&amp;'Revenue Accounts'!$A428,Income!$F:$F)</f>
        <v>#N/A</v>
      </c>
      <c r="E428" s="5">
        <f>SUMIF('Budget Lines'!$B:$B,"="&amp;'Revenue Accounts'!$A428,'Budget Lines'!$C:$C)</f>
        <v>0</v>
      </c>
      <c r="F428" s="4">
        <f>SUMIF(Commitments!$C:$C,"="&amp;'Revenue Accounts'!$A428,Commitments!$F:$F)</f>
        <v>0</v>
      </c>
      <c r="G428" s="4">
        <f>SUMIF('Budget Lines'!$B:$B,"="&amp;'Revenue Accounts'!$A428,'Budget Lines'!$G:$G)</f>
        <v>0</v>
      </c>
      <c r="H428" s="5" t="e">
        <f t="shared" si="18"/>
        <v>#N/A</v>
      </c>
      <c r="I428" s="4" t="e">
        <f t="shared" si="19"/>
        <v>#N/A</v>
      </c>
      <c r="J428" s="4" t="e">
        <f t="shared" si="20"/>
        <v>#N/A</v>
      </c>
    </row>
    <row r="429" spans="3:10" x14ac:dyDescent="0.2">
      <c r="C429" s="5">
        <f>SUMIF(Income!$C:$C,"="&amp;'Revenue Accounts'!$A429,Income!$D:$D)</f>
        <v>0</v>
      </c>
      <c r="D429" s="4" t="e">
        <f>SUMIF(Income!$C:$C,"="&amp;'Revenue Accounts'!$A429,Income!$F:$F)</f>
        <v>#N/A</v>
      </c>
      <c r="E429" s="5">
        <f>SUMIF('Budget Lines'!$B:$B,"="&amp;'Revenue Accounts'!$A429,'Budget Lines'!$C:$C)</f>
        <v>0</v>
      </c>
      <c r="F429" s="4">
        <f>SUMIF(Commitments!$C:$C,"="&amp;'Revenue Accounts'!$A429,Commitments!$F:$F)</f>
        <v>0</v>
      </c>
      <c r="G429" s="4">
        <f>SUMIF('Budget Lines'!$B:$B,"="&amp;'Revenue Accounts'!$A429,'Budget Lines'!$G:$G)</f>
        <v>0</v>
      </c>
      <c r="H429" s="5" t="e">
        <f t="shared" si="18"/>
        <v>#N/A</v>
      </c>
      <c r="I429" s="4" t="e">
        <f t="shared" si="19"/>
        <v>#N/A</v>
      </c>
      <c r="J429" s="4" t="e">
        <f t="shared" si="20"/>
        <v>#N/A</v>
      </c>
    </row>
    <row r="430" spans="3:10" x14ac:dyDescent="0.2">
      <c r="C430" s="5">
        <f>SUMIF(Income!$C:$C,"="&amp;'Revenue Accounts'!$A430,Income!$D:$D)</f>
        <v>0</v>
      </c>
      <c r="D430" s="4" t="e">
        <f>SUMIF(Income!$C:$C,"="&amp;'Revenue Accounts'!$A430,Income!$F:$F)</f>
        <v>#N/A</v>
      </c>
      <c r="E430" s="5">
        <f>SUMIF('Budget Lines'!$B:$B,"="&amp;'Revenue Accounts'!$A430,'Budget Lines'!$C:$C)</f>
        <v>0</v>
      </c>
      <c r="F430" s="4">
        <f>SUMIF(Commitments!$C:$C,"="&amp;'Revenue Accounts'!$A430,Commitments!$F:$F)</f>
        <v>0</v>
      </c>
      <c r="G430" s="4">
        <f>SUMIF('Budget Lines'!$B:$B,"="&amp;'Revenue Accounts'!$A430,'Budget Lines'!$G:$G)</f>
        <v>0</v>
      </c>
      <c r="H430" s="5" t="e">
        <f t="shared" si="18"/>
        <v>#N/A</v>
      </c>
      <c r="I430" s="4" t="e">
        <f t="shared" si="19"/>
        <v>#N/A</v>
      </c>
      <c r="J430" s="4" t="e">
        <f t="shared" si="20"/>
        <v>#N/A</v>
      </c>
    </row>
    <row r="431" spans="3:10" x14ac:dyDescent="0.2">
      <c r="C431" s="5">
        <f>SUMIF(Income!$C:$C,"="&amp;'Revenue Accounts'!$A431,Income!$D:$D)</f>
        <v>0</v>
      </c>
      <c r="D431" s="4" t="e">
        <f>SUMIF(Income!$C:$C,"="&amp;'Revenue Accounts'!$A431,Income!$F:$F)</f>
        <v>#N/A</v>
      </c>
      <c r="E431" s="5">
        <f>SUMIF('Budget Lines'!$B:$B,"="&amp;'Revenue Accounts'!$A431,'Budget Lines'!$C:$C)</f>
        <v>0</v>
      </c>
      <c r="F431" s="4">
        <f>SUMIF(Commitments!$C:$C,"="&amp;'Revenue Accounts'!$A431,Commitments!$F:$F)</f>
        <v>0</v>
      </c>
      <c r="G431" s="4">
        <f>SUMIF('Budget Lines'!$B:$B,"="&amp;'Revenue Accounts'!$A431,'Budget Lines'!$G:$G)</f>
        <v>0</v>
      </c>
      <c r="H431" s="5" t="e">
        <f t="shared" si="18"/>
        <v>#N/A</v>
      </c>
      <c r="I431" s="4" t="e">
        <f t="shared" si="19"/>
        <v>#N/A</v>
      </c>
      <c r="J431" s="4" t="e">
        <f t="shared" si="20"/>
        <v>#N/A</v>
      </c>
    </row>
    <row r="432" spans="3:10" x14ac:dyDescent="0.2">
      <c r="C432" s="5">
        <f>SUMIF(Income!$C:$C,"="&amp;'Revenue Accounts'!$A432,Income!$D:$D)</f>
        <v>0</v>
      </c>
      <c r="D432" s="4" t="e">
        <f>SUMIF(Income!$C:$C,"="&amp;'Revenue Accounts'!$A432,Income!$F:$F)</f>
        <v>#N/A</v>
      </c>
      <c r="E432" s="5">
        <f>SUMIF('Budget Lines'!$B:$B,"="&amp;'Revenue Accounts'!$A432,'Budget Lines'!$C:$C)</f>
        <v>0</v>
      </c>
      <c r="F432" s="4">
        <f>SUMIF(Commitments!$C:$C,"="&amp;'Revenue Accounts'!$A432,Commitments!$F:$F)</f>
        <v>0</v>
      </c>
      <c r="G432" s="4">
        <f>SUMIF('Budget Lines'!$B:$B,"="&amp;'Revenue Accounts'!$A432,'Budget Lines'!$G:$G)</f>
        <v>0</v>
      </c>
      <c r="H432" s="5" t="e">
        <f t="shared" si="18"/>
        <v>#N/A</v>
      </c>
      <c r="I432" s="4" t="e">
        <f t="shared" si="19"/>
        <v>#N/A</v>
      </c>
      <c r="J432" s="4" t="e">
        <f t="shared" si="20"/>
        <v>#N/A</v>
      </c>
    </row>
    <row r="433" spans="3:10" x14ac:dyDescent="0.2">
      <c r="C433" s="5">
        <f>SUMIF(Income!$C:$C,"="&amp;'Revenue Accounts'!$A433,Income!$D:$D)</f>
        <v>0</v>
      </c>
      <c r="D433" s="4" t="e">
        <f>SUMIF(Income!$C:$C,"="&amp;'Revenue Accounts'!$A433,Income!$F:$F)</f>
        <v>#N/A</v>
      </c>
      <c r="E433" s="5">
        <f>SUMIF('Budget Lines'!$B:$B,"="&amp;'Revenue Accounts'!$A433,'Budget Lines'!$C:$C)</f>
        <v>0</v>
      </c>
      <c r="F433" s="4">
        <f>SUMIF(Commitments!$C:$C,"="&amp;'Revenue Accounts'!$A433,Commitments!$F:$F)</f>
        <v>0</v>
      </c>
      <c r="G433" s="4">
        <f>SUMIF('Budget Lines'!$B:$B,"="&amp;'Revenue Accounts'!$A433,'Budget Lines'!$G:$G)</f>
        <v>0</v>
      </c>
      <c r="H433" s="5" t="e">
        <f t="shared" si="18"/>
        <v>#N/A</v>
      </c>
      <c r="I433" s="4" t="e">
        <f t="shared" si="19"/>
        <v>#N/A</v>
      </c>
      <c r="J433" s="4" t="e">
        <f t="shared" si="20"/>
        <v>#N/A</v>
      </c>
    </row>
    <row r="434" spans="3:10" x14ac:dyDescent="0.2">
      <c r="C434" s="5">
        <f>SUMIF(Income!$C:$C,"="&amp;'Revenue Accounts'!$A434,Income!$D:$D)</f>
        <v>0</v>
      </c>
      <c r="D434" s="4" t="e">
        <f>SUMIF(Income!$C:$C,"="&amp;'Revenue Accounts'!$A434,Income!$F:$F)</f>
        <v>#N/A</v>
      </c>
      <c r="E434" s="5">
        <f>SUMIF('Budget Lines'!$B:$B,"="&amp;'Revenue Accounts'!$A434,'Budget Lines'!$C:$C)</f>
        <v>0</v>
      </c>
      <c r="F434" s="4">
        <f>SUMIF(Commitments!$C:$C,"="&amp;'Revenue Accounts'!$A434,Commitments!$F:$F)</f>
        <v>0</v>
      </c>
      <c r="G434" s="4">
        <f>SUMIF('Budget Lines'!$B:$B,"="&amp;'Revenue Accounts'!$A434,'Budget Lines'!$G:$G)</f>
        <v>0</v>
      </c>
      <c r="H434" s="5" t="e">
        <f t="shared" si="18"/>
        <v>#N/A</v>
      </c>
      <c r="I434" s="4" t="e">
        <f t="shared" si="19"/>
        <v>#N/A</v>
      </c>
      <c r="J434" s="4" t="e">
        <f t="shared" si="20"/>
        <v>#N/A</v>
      </c>
    </row>
    <row r="435" spans="3:10" x14ac:dyDescent="0.2">
      <c r="C435" s="5">
        <f>SUMIF(Income!$C:$C,"="&amp;'Revenue Accounts'!$A435,Income!$D:$D)</f>
        <v>0</v>
      </c>
      <c r="D435" s="4" t="e">
        <f>SUMIF(Income!$C:$C,"="&amp;'Revenue Accounts'!$A435,Income!$F:$F)</f>
        <v>#N/A</v>
      </c>
      <c r="E435" s="5">
        <f>SUMIF('Budget Lines'!$B:$B,"="&amp;'Revenue Accounts'!$A435,'Budget Lines'!$C:$C)</f>
        <v>0</v>
      </c>
      <c r="F435" s="4">
        <f>SUMIF(Commitments!$C:$C,"="&amp;'Revenue Accounts'!$A435,Commitments!$F:$F)</f>
        <v>0</v>
      </c>
      <c r="G435" s="4">
        <f>SUMIF('Budget Lines'!$B:$B,"="&amp;'Revenue Accounts'!$A435,'Budget Lines'!$G:$G)</f>
        <v>0</v>
      </c>
      <c r="H435" s="5" t="e">
        <f t="shared" si="18"/>
        <v>#N/A</v>
      </c>
      <c r="I435" s="4" t="e">
        <f t="shared" si="19"/>
        <v>#N/A</v>
      </c>
      <c r="J435" s="4" t="e">
        <f t="shared" si="20"/>
        <v>#N/A</v>
      </c>
    </row>
    <row r="436" spans="3:10" x14ac:dyDescent="0.2">
      <c r="C436" s="5">
        <f>SUMIF(Income!$C:$C,"="&amp;'Revenue Accounts'!$A436,Income!$D:$D)</f>
        <v>0</v>
      </c>
      <c r="D436" s="4" t="e">
        <f>SUMIF(Income!$C:$C,"="&amp;'Revenue Accounts'!$A436,Income!$F:$F)</f>
        <v>#N/A</v>
      </c>
      <c r="E436" s="5">
        <f>SUMIF('Budget Lines'!$B:$B,"="&amp;'Revenue Accounts'!$A436,'Budget Lines'!$C:$C)</f>
        <v>0</v>
      </c>
      <c r="F436" s="4">
        <f>SUMIF(Commitments!$C:$C,"="&amp;'Revenue Accounts'!$A436,Commitments!$F:$F)</f>
        <v>0</v>
      </c>
      <c r="G436" s="4">
        <f>SUMIF('Budget Lines'!$B:$B,"="&amp;'Revenue Accounts'!$A436,'Budget Lines'!$G:$G)</f>
        <v>0</v>
      </c>
      <c r="H436" s="5" t="e">
        <f t="shared" si="18"/>
        <v>#N/A</v>
      </c>
      <c r="I436" s="4" t="e">
        <f t="shared" si="19"/>
        <v>#N/A</v>
      </c>
      <c r="J436" s="4" t="e">
        <f t="shared" si="20"/>
        <v>#N/A</v>
      </c>
    </row>
    <row r="437" spans="3:10" x14ac:dyDescent="0.2">
      <c r="C437" s="5">
        <f>SUMIF(Income!$C:$C,"="&amp;'Revenue Accounts'!$A437,Income!$D:$D)</f>
        <v>0</v>
      </c>
      <c r="D437" s="4" t="e">
        <f>SUMIF(Income!$C:$C,"="&amp;'Revenue Accounts'!$A437,Income!$F:$F)</f>
        <v>#N/A</v>
      </c>
      <c r="E437" s="5">
        <f>SUMIF('Budget Lines'!$B:$B,"="&amp;'Revenue Accounts'!$A437,'Budget Lines'!$C:$C)</f>
        <v>0</v>
      </c>
      <c r="F437" s="4">
        <f>SUMIF(Commitments!$C:$C,"="&amp;'Revenue Accounts'!$A437,Commitments!$F:$F)</f>
        <v>0</v>
      </c>
      <c r="G437" s="4">
        <f>SUMIF('Budget Lines'!$B:$B,"="&amp;'Revenue Accounts'!$A437,'Budget Lines'!$G:$G)</f>
        <v>0</v>
      </c>
      <c r="H437" s="5" t="e">
        <f t="shared" si="18"/>
        <v>#N/A</v>
      </c>
      <c r="I437" s="4" t="e">
        <f t="shared" si="19"/>
        <v>#N/A</v>
      </c>
      <c r="J437" s="4" t="e">
        <f t="shared" si="20"/>
        <v>#N/A</v>
      </c>
    </row>
    <row r="438" spans="3:10" x14ac:dyDescent="0.2">
      <c r="C438" s="5">
        <f>SUMIF(Income!$C:$C,"="&amp;'Revenue Accounts'!$A438,Income!$D:$D)</f>
        <v>0</v>
      </c>
      <c r="D438" s="4" t="e">
        <f>SUMIF(Income!$C:$C,"="&amp;'Revenue Accounts'!$A438,Income!$F:$F)</f>
        <v>#N/A</v>
      </c>
      <c r="E438" s="5">
        <f>SUMIF('Budget Lines'!$B:$B,"="&amp;'Revenue Accounts'!$A438,'Budget Lines'!$C:$C)</f>
        <v>0</v>
      </c>
      <c r="F438" s="4">
        <f>SUMIF(Commitments!$C:$C,"="&amp;'Revenue Accounts'!$A438,Commitments!$F:$F)</f>
        <v>0</v>
      </c>
      <c r="G438" s="4">
        <f>SUMIF('Budget Lines'!$B:$B,"="&amp;'Revenue Accounts'!$A438,'Budget Lines'!$G:$G)</f>
        <v>0</v>
      </c>
      <c r="H438" s="5" t="e">
        <f t="shared" si="18"/>
        <v>#N/A</v>
      </c>
      <c r="I438" s="4" t="e">
        <f t="shared" si="19"/>
        <v>#N/A</v>
      </c>
      <c r="J438" s="4" t="e">
        <f t="shared" si="20"/>
        <v>#N/A</v>
      </c>
    </row>
    <row r="439" spans="3:10" x14ac:dyDescent="0.2">
      <c r="C439" s="5">
        <f>SUMIF(Income!$C:$C,"="&amp;'Revenue Accounts'!$A439,Income!$D:$D)</f>
        <v>0</v>
      </c>
      <c r="D439" s="4" t="e">
        <f>SUMIF(Income!$C:$C,"="&amp;'Revenue Accounts'!$A439,Income!$F:$F)</f>
        <v>#N/A</v>
      </c>
      <c r="E439" s="5">
        <f>SUMIF('Budget Lines'!$B:$B,"="&amp;'Revenue Accounts'!$A439,'Budget Lines'!$C:$C)</f>
        <v>0</v>
      </c>
      <c r="F439" s="4">
        <f>SUMIF(Commitments!$C:$C,"="&amp;'Revenue Accounts'!$A439,Commitments!$F:$F)</f>
        <v>0</v>
      </c>
      <c r="G439" s="4">
        <f>SUMIF('Budget Lines'!$B:$B,"="&amp;'Revenue Accounts'!$A439,'Budget Lines'!$G:$G)</f>
        <v>0</v>
      </c>
      <c r="H439" s="5" t="e">
        <f t="shared" si="18"/>
        <v>#N/A</v>
      </c>
      <c r="I439" s="4" t="e">
        <f t="shared" si="19"/>
        <v>#N/A</v>
      </c>
      <c r="J439" s="4" t="e">
        <f t="shared" si="20"/>
        <v>#N/A</v>
      </c>
    </row>
    <row r="440" spans="3:10" x14ac:dyDescent="0.2">
      <c r="C440" s="5">
        <f>SUMIF(Income!$C:$C,"="&amp;'Revenue Accounts'!$A440,Income!$D:$D)</f>
        <v>0</v>
      </c>
      <c r="D440" s="4" t="e">
        <f>SUMIF(Income!$C:$C,"="&amp;'Revenue Accounts'!$A440,Income!$F:$F)</f>
        <v>#N/A</v>
      </c>
      <c r="E440" s="5">
        <f>SUMIF('Budget Lines'!$B:$B,"="&amp;'Revenue Accounts'!$A440,'Budget Lines'!$C:$C)</f>
        <v>0</v>
      </c>
      <c r="F440" s="4">
        <f>SUMIF(Commitments!$C:$C,"="&amp;'Revenue Accounts'!$A440,Commitments!$F:$F)</f>
        <v>0</v>
      </c>
      <c r="G440" s="4">
        <f>SUMIF('Budget Lines'!$B:$B,"="&amp;'Revenue Accounts'!$A440,'Budget Lines'!$G:$G)</f>
        <v>0</v>
      </c>
      <c r="H440" s="5" t="e">
        <f t="shared" si="18"/>
        <v>#N/A</v>
      </c>
      <c r="I440" s="4" t="e">
        <f t="shared" si="19"/>
        <v>#N/A</v>
      </c>
      <c r="J440" s="4" t="e">
        <f t="shared" si="20"/>
        <v>#N/A</v>
      </c>
    </row>
    <row r="441" spans="3:10" x14ac:dyDescent="0.2">
      <c r="C441" s="5">
        <f>SUMIF(Income!$C:$C,"="&amp;'Revenue Accounts'!$A441,Income!$D:$D)</f>
        <v>0</v>
      </c>
      <c r="D441" s="4" t="e">
        <f>SUMIF(Income!$C:$C,"="&amp;'Revenue Accounts'!$A441,Income!$F:$F)</f>
        <v>#N/A</v>
      </c>
      <c r="E441" s="5">
        <f>SUMIF('Budget Lines'!$B:$B,"="&amp;'Revenue Accounts'!$A441,'Budget Lines'!$C:$C)</f>
        <v>0</v>
      </c>
      <c r="F441" s="4">
        <f>SUMIF(Commitments!$C:$C,"="&amp;'Revenue Accounts'!$A441,Commitments!$F:$F)</f>
        <v>0</v>
      </c>
      <c r="G441" s="4">
        <f>SUMIF('Budget Lines'!$B:$B,"="&amp;'Revenue Accounts'!$A441,'Budget Lines'!$G:$G)</f>
        <v>0</v>
      </c>
      <c r="H441" s="5" t="e">
        <f t="shared" si="18"/>
        <v>#N/A</v>
      </c>
      <c r="I441" s="4" t="e">
        <f t="shared" si="19"/>
        <v>#N/A</v>
      </c>
      <c r="J441" s="4" t="e">
        <f t="shared" si="20"/>
        <v>#N/A</v>
      </c>
    </row>
    <row r="442" spans="3:10" x14ac:dyDescent="0.2">
      <c r="C442" s="5">
        <f>SUMIF(Income!$C:$C,"="&amp;'Revenue Accounts'!$A442,Income!$D:$D)</f>
        <v>0</v>
      </c>
      <c r="D442" s="4" t="e">
        <f>SUMIF(Income!$C:$C,"="&amp;'Revenue Accounts'!$A442,Income!$F:$F)</f>
        <v>#N/A</v>
      </c>
      <c r="E442" s="5">
        <f>SUMIF('Budget Lines'!$B:$B,"="&amp;'Revenue Accounts'!$A442,'Budget Lines'!$C:$C)</f>
        <v>0</v>
      </c>
      <c r="F442" s="4">
        <f>SUMIF(Commitments!$C:$C,"="&amp;'Revenue Accounts'!$A442,Commitments!$F:$F)</f>
        <v>0</v>
      </c>
      <c r="G442" s="4">
        <f>SUMIF('Budget Lines'!$B:$B,"="&amp;'Revenue Accounts'!$A442,'Budget Lines'!$G:$G)</f>
        <v>0</v>
      </c>
      <c r="H442" s="5" t="e">
        <f t="shared" si="18"/>
        <v>#N/A</v>
      </c>
      <c r="I442" s="4" t="e">
        <f t="shared" si="19"/>
        <v>#N/A</v>
      </c>
      <c r="J442" s="4" t="e">
        <f t="shared" si="20"/>
        <v>#N/A</v>
      </c>
    </row>
    <row r="443" spans="3:10" x14ac:dyDescent="0.2">
      <c r="C443" s="5">
        <f>SUMIF(Income!$C:$C,"="&amp;'Revenue Accounts'!$A443,Income!$D:$D)</f>
        <v>0</v>
      </c>
      <c r="D443" s="4" t="e">
        <f>SUMIF(Income!$C:$C,"="&amp;'Revenue Accounts'!$A443,Income!$F:$F)</f>
        <v>#N/A</v>
      </c>
      <c r="E443" s="5">
        <f>SUMIF('Budget Lines'!$B:$B,"="&amp;'Revenue Accounts'!$A443,'Budget Lines'!$C:$C)</f>
        <v>0</v>
      </c>
      <c r="F443" s="4">
        <f>SUMIF(Commitments!$C:$C,"="&amp;'Revenue Accounts'!$A443,Commitments!$F:$F)</f>
        <v>0</v>
      </c>
      <c r="G443" s="4">
        <f>SUMIF('Budget Lines'!$B:$B,"="&amp;'Revenue Accounts'!$A443,'Budget Lines'!$G:$G)</f>
        <v>0</v>
      </c>
      <c r="H443" s="5" t="e">
        <f t="shared" si="18"/>
        <v>#N/A</v>
      </c>
      <c r="I443" s="4" t="e">
        <f t="shared" si="19"/>
        <v>#N/A</v>
      </c>
      <c r="J443" s="4" t="e">
        <f t="shared" si="20"/>
        <v>#N/A</v>
      </c>
    </row>
    <row r="444" spans="3:10" x14ac:dyDescent="0.2">
      <c r="C444" s="5">
        <f>SUMIF(Income!$C:$C,"="&amp;'Revenue Accounts'!$A444,Income!$D:$D)</f>
        <v>0</v>
      </c>
      <c r="D444" s="4" t="e">
        <f>SUMIF(Income!$C:$C,"="&amp;'Revenue Accounts'!$A444,Income!$F:$F)</f>
        <v>#N/A</v>
      </c>
      <c r="E444" s="5">
        <f>SUMIF('Budget Lines'!$B:$B,"="&amp;'Revenue Accounts'!$A444,'Budget Lines'!$C:$C)</f>
        <v>0</v>
      </c>
      <c r="F444" s="4">
        <f>SUMIF(Commitments!$C:$C,"="&amp;'Revenue Accounts'!$A444,Commitments!$F:$F)</f>
        <v>0</v>
      </c>
      <c r="G444" s="4">
        <f>SUMIF('Budget Lines'!$B:$B,"="&amp;'Revenue Accounts'!$A444,'Budget Lines'!$G:$G)</f>
        <v>0</v>
      </c>
      <c r="H444" s="5" t="e">
        <f t="shared" si="18"/>
        <v>#N/A</v>
      </c>
      <c r="I444" s="4" t="e">
        <f t="shared" si="19"/>
        <v>#N/A</v>
      </c>
      <c r="J444" s="4" t="e">
        <f t="shared" si="20"/>
        <v>#N/A</v>
      </c>
    </row>
    <row r="445" spans="3:10" x14ac:dyDescent="0.2">
      <c r="C445" s="5">
        <f>SUMIF(Income!$C:$C,"="&amp;'Revenue Accounts'!$A445,Income!$D:$D)</f>
        <v>0</v>
      </c>
      <c r="D445" s="4" t="e">
        <f>SUMIF(Income!$C:$C,"="&amp;'Revenue Accounts'!$A445,Income!$F:$F)</f>
        <v>#N/A</v>
      </c>
      <c r="E445" s="5">
        <f>SUMIF('Budget Lines'!$B:$B,"="&amp;'Revenue Accounts'!$A445,'Budget Lines'!$C:$C)</f>
        <v>0</v>
      </c>
      <c r="F445" s="4">
        <f>SUMIF(Commitments!$C:$C,"="&amp;'Revenue Accounts'!$A445,Commitments!$F:$F)</f>
        <v>0</v>
      </c>
      <c r="G445" s="4">
        <f>SUMIF('Budget Lines'!$B:$B,"="&amp;'Revenue Accounts'!$A445,'Budget Lines'!$G:$G)</f>
        <v>0</v>
      </c>
      <c r="H445" s="5" t="e">
        <f t="shared" si="18"/>
        <v>#N/A</v>
      </c>
      <c r="I445" s="4" t="e">
        <f t="shared" si="19"/>
        <v>#N/A</v>
      </c>
      <c r="J445" s="4" t="e">
        <f t="shared" si="20"/>
        <v>#N/A</v>
      </c>
    </row>
    <row r="446" spans="3:10" x14ac:dyDescent="0.2">
      <c r="C446" s="5">
        <f>SUMIF(Income!$C:$C,"="&amp;'Revenue Accounts'!$A446,Income!$D:$D)</f>
        <v>0</v>
      </c>
      <c r="D446" s="4" t="e">
        <f>SUMIF(Income!$C:$C,"="&amp;'Revenue Accounts'!$A446,Income!$F:$F)</f>
        <v>#N/A</v>
      </c>
      <c r="E446" s="5">
        <f>SUMIF('Budget Lines'!$B:$B,"="&amp;'Revenue Accounts'!$A446,'Budget Lines'!$C:$C)</f>
        <v>0</v>
      </c>
      <c r="F446" s="4">
        <f>SUMIF(Commitments!$C:$C,"="&amp;'Revenue Accounts'!$A446,Commitments!$F:$F)</f>
        <v>0</v>
      </c>
      <c r="G446" s="4">
        <f>SUMIF('Budget Lines'!$B:$B,"="&amp;'Revenue Accounts'!$A446,'Budget Lines'!$G:$G)</f>
        <v>0</v>
      </c>
      <c r="H446" s="5" t="e">
        <f t="shared" si="18"/>
        <v>#N/A</v>
      </c>
      <c r="I446" s="4" t="e">
        <f t="shared" si="19"/>
        <v>#N/A</v>
      </c>
      <c r="J446" s="4" t="e">
        <f t="shared" si="20"/>
        <v>#N/A</v>
      </c>
    </row>
    <row r="447" spans="3:10" x14ac:dyDescent="0.2">
      <c r="C447" s="5">
        <f>SUMIF(Income!$C:$C,"="&amp;'Revenue Accounts'!$A447,Income!$D:$D)</f>
        <v>0</v>
      </c>
      <c r="D447" s="4" t="e">
        <f>SUMIF(Income!$C:$C,"="&amp;'Revenue Accounts'!$A447,Income!$F:$F)</f>
        <v>#N/A</v>
      </c>
      <c r="E447" s="5">
        <f>SUMIF('Budget Lines'!$B:$B,"="&amp;'Revenue Accounts'!$A447,'Budget Lines'!$C:$C)</f>
        <v>0</v>
      </c>
      <c r="F447" s="4">
        <f>SUMIF(Commitments!$C:$C,"="&amp;'Revenue Accounts'!$A447,Commitments!$F:$F)</f>
        <v>0</v>
      </c>
      <c r="G447" s="4">
        <f>SUMIF('Budget Lines'!$B:$B,"="&amp;'Revenue Accounts'!$A447,'Budget Lines'!$G:$G)</f>
        <v>0</v>
      </c>
      <c r="H447" s="5" t="e">
        <f t="shared" si="18"/>
        <v>#N/A</v>
      </c>
      <c r="I447" s="4" t="e">
        <f t="shared" si="19"/>
        <v>#N/A</v>
      </c>
      <c r="J447" s="4" t="e">
        <f t="shared" si="20"/>
        <v>#N/A</v>
      </c>
    </row>
    <row r="448" spans="3:10" x14ac:dyDescent="0.2">
      <c r="C448" s="5">
        <f>SUMIF(Income!$C:$C,"="&amp;'Revenue Accounts'!$A448,Income!$D:$D)</f>
        <v>0</v>
      </c>
      <c r="D448" s="4" t="e">
        <f>SUMIF(Income!$C:$C,"="&amp;'Revenue Accounts'!$A448,Income!$F:$F)</f>
        <v>#N/A</v>
      </c>
      <c r="E448" s="5">
        <f>SUMIF('Budget Lines'!$B:$B,"="&amp;'Revenue Accounts'!$A448,'Budget Lines'!$C:$C)</f>
        <v>0</v>
      </c>
      <c r="F448" s="4">
        <f>SUMIF(Commitments!$C:$C,"="&amp;'Revenue Accounts'!$A448,Commitments!$F:$F)</f>
        <v>0</v>
      </c>
      <c r="G448" s="4">
        <f>SUMIF('Budget Lines'!$B:$B,"="&amp;'Revenue Accounts'!$A448,'Budget Lines'!$G:$G)</f>
        <v>0</v>
      </c>
      <c r="H448" s="5" t="e">
        <f t="shared" si="18"/>
        <v>#N/A</v>
      </c>
      <c r="I448" s="4" t="e">
        <f t="shared" si="19"/>
        <v>#N/A</v>
      </c>
      <c r="J448" s="4" t="e">
        <f t="shared" si="20"/>
        <v>#N/A</v>
      </c>
    </row>
    <row r="449" spans="3:10" x14ac:dyDescent="0.2">
      <c r="C449" s="5">
        <f>SUMIF(Income!$C:$C,"="&amp;'Revenue Accounts'!$A449,Income!$D:$D)</f>
        <v>0</v>
      </c>
      <c r="D449" s="4" t="e">
        <f>SUMIF(Income!$C:$C,"="&amp;'Revenue Accounts'!$A449,Income!$F:$F)</f>
        <v>#N/A</v>
      </c>
      <c r="E449" s="5">
        <f>SUMIF('Budget Lines'!$B:$B,"="&amp;'Revenue Accounts'!$A449,'Budget Lines'!$C:$C)</f>
        <v>0</v>
      </c>
      <c r="F449" s="4">
        <f>SUMIF(Commitments!$C:$C,"="&amp;'Revenue Accounts'!$A449,Commitments!$F:$F)</f>
        <v>0</v>
      </c>
      <c r="G449" s="4">
        <f>SUMIF('Budget Lines'!$B:$B,"="&amp;'Revenue Accounts'!$A449,'Budget Lines'!$G:$G)</f>
        <v>0</v>
      </c>
      <c r="H449" s="5" t="e">
        <f t="shared" si="18"/>
        <v>#N/A</v>
      </c>
      <c r="I449" s="4" t="e">
        <f t="shared" si="19"/>
        <v>#N/A</v>
      </c>
      <c r="J449" s="4" t="e">
        <f t="shared" si="20"/>
        <v>#N/A</v>
      </c>
    </row>
    <row r="450" spans="3:10" x14ac:dyDescent="0.2">
      <c r="C450" s="5">
        <f>SUMIF(Income!$C:$C,"="&amp;'Revenue Accounts'!$A450,Income!$D:$D)</f>
        <v>0</v>
      </c>
      <c r="D450" s="4" t="e">
        <f>SUMIF(Income!$C:$C,"="&amp;'Revenue Accounts'!$A450,Income!$F:$F)</f>
        <v>#N/A</v>
      </c>
      <c r="E450" s="5">
        <f>SUMIF('Budget Lines'!$B:$B,"="&amp;'Revenue Accounts'!$A450,'Budget Lines'!$C:$C)</f>
        <v>0</v>
      </c>
      <c r="F450" s="4">
        <f>SUMIF(Commitments!$C:$C,"="&amp;'Revenue Accounts'!$A450,Commitments!$F:$F)</f>
        <v>0</v>
      </c>
      <c r="G450" s="4">
        <f>SUMIF('Budget Lines'!$B:$B,"="&amp;'Revenue Accounts'!$A450,'Budget Lines'!$G:$G)</f>
        <v>0</v>
      </c>
      <c r="H450" s="5" t="e">
        <f t="shared" si="18"/>
        <v>#N/A</v>
      </c>
      <c r="I450" s="4" t="e">
        <f t="shared" si="19"/>
        <v>#N/A</v>
      </c>
      <c r="J450" s="4" t="e">
        <f t="shared" si="20"/>
        <v>#N/A</v>
      </c>
    </row>
    <row r="451" spans="3:10" x14ac:dyDescent="0.2">
      <c r="C451" s="5">
        <f>SUMIF(Income!$C:$C,"="&amp;'Revenue Accounts'!$A451,Income!$D:$D)</f>
        <v>0</v>
      </c>
      <c r="D451" s="4" t="e">
        <f>SUMIF(Income!$C:$C,"="&amp;'Revenue Accounts'!$A451,Income!$F:$F)</f>
        <v>#N/A</v>
      </c>
      <c r="E451" s="5">
        <f>SUMIF('Budget Lines'!$B:$B,"="&amp;'Revenue Accounts'!$A451,'Budget Lines'!$C:$C)</f>
        <v>0</v>
      </c>
      <c r="F451" s="4">
        <f>SUMIF(Commitments!$C:$C,"="&amp;'Revenue Accounts'!$A451,Commitments!$F:$F)</f>
        <v>0</v>
      </c>
      <c r="G451" s="4">
        <f>SUMIF('Budget Lines'!$B:$B,"="&amp;'Revenue Accounts'!$A451,'Budget Lines'!$G:$G)</f>
        <v>0</v>
      </c>
      <c r="H451" s="5" t="e">
        <f t="shared" ref="H451:H514" si="21">$D451-$G451</f>
        <v>#N/A</v>
      </c>
      <c r="I451" s="4" t="e">
        <f t="shared" ref="I451:I514" si="22">$D451-$F451-$G451</f>
        <v>#N/A</v>
      </c>
      <c r="J451" s="4" t="e">
        <f t="shared" ref="J451:J514" si="23">$D451-$E451</f>
        <v>#N/A</v>
      </c>
    </row>
    <row r="452" spans="3:10" x14ac:dyDescent="0.2">
      <c r="C452" s="5">
        <f>SUMIF(Income!$C:$C,"="&amp;'Revenue Accounts'!$A452,Income!$D:$D)</f>
        <v>0</v>
      </c>
      <c r="D452" s="4" t="e">
        <f>SUMIF(Income!$C:$C,"="&amp;'Revenue Accounts'!$A452,Income!$F:$F)</f>
        <v>#N/A</v>
      </c>
      <c r="E452" s="5">
        <f>SUMIF('Budget Lines'!$B:$B,"="&amp;'Revenue Accounts'!$A452,'Budget Lines'!$C:$C)</f>
        <v>0</v>
      </c>
      <c r="F452" s="4">
        <f>SUMIF(Commitments!$C:$C,"="&amp;'Revenue Accounts'!$A452,Commitments!$F:$F)</f>
        <v>0</v>
      </c>
      <c r="G452" s="4">
        <f>SUMIF('Budget Lines'!$B:$B,"="&amp;'Revenue Accounts'!$A452,'Budget Lines'!$G:$G)</f>
        <v>0</v>
      </c>
      <c r="H452" s="5" t="e">
        <f t="shared" si="21"/>
        <v>#N/A</v>
      </c>
      <c r="I452" s="4" t="e">
        <f t="shared" si="22"/>
        <v>#N/A</v>
      </c>
      <c r="J452" s="4" t="e">
        <f t="shared" si="23"/>
        <v>#N/A</v>
      </c>
    </row>
    <row r="453" spans="3:10" x14ac:dyDescent="0.2">
      <c r="C453" s="5">
        <f>SUMIF(Income!$C:$C,"="&amp;'Revenue Accounts'!$A453,Income!$D:$D)</f>
        <v>0</v>
      </c>
      <c r="D453" s="4" t="e">
        <f>SUMIF(Income!$C:$C,"="&amp;'Revenue Accounts'!$A453,Income!$F:$F)</f>
        <v>#N/A</v>
      </c>
      <c r="E453" s="5">
        <f>SUMIF('Budget Lines'!$B:$B,"="&amp;'Revenue Accounts'!$A453,'Budget Lines'!$C:$C)</f>
        <v>0</v>
      </c>
      <c r="F453" s="4">
        <f>SUMIF(Commitments!$C:$C,"="&amp;'Revenue Accounts'!$A453,Commitments!$F:$F)</f>
        <v>0</v>
      </c>
      <c r="G453" s="4">
        <f>SUMIF('Budget Lines'!$B:$B,"="&amp;'Revenue Accounts'!$A453,'Budget Lines'!$G:$G)</f>
        <v>0</v>
      </c>
      <c r="H453" s="5" t="e">
        <f t="shared" si="21"/>
        <v>#N/A</v>
      </c>
      <c r="I453" s="4" t="e">
        <f t="shared" si="22"/>
        <v>#N/A</v>
      </c>
      <c r="J453" s="4" t="e">
        <f t="shared" si="23"/>
        <v>#N/A</v>
      </c>
    </row>
    <row r="454" spans="3:10" x14ac:dyDescent="0.2">
      <c r="C454" s="5">
        <f>SUMIF(Income!$C:$C,"="&amp;'Revenue Accounts'!$A454,Income!$D:$D)</f>
        <v>0</v>
      </c>
      <c r="D454" s="4" t="e">
        <f>SUMIF(Income!$C:$C,"="&amp;'Revenue Accounts'!$A454,Income!$F:$F)</f>
        <v>#N/A</v>
      </c>
      <c r="E454" s="5">
        <f>SUMIF('Budget Lines'!$B:$B,"="&amp;'Revenue Accounts'!$A454,'Budget Lines'!$C:$C)</f>
        <v>0</v>
      </c>
      <c r="F454" s="4">
        <f>SUMIF(Commitments!$C:$C,"="&amp;'Revenue Accounts'!$A454,Commitments!$F:$F)</f>
        <v>0</v>
      </c>
      <c r="G454" s="4">
        <f>SUMIF('Budget Lines'!$B:$B,"="&amp;'Revenue Accounts'!$A454,'Budget Lines'!$G:$G)</f>
        <v>0</v>
      </c>
      <c r="H454" s="5" t="e">
        <f t="shared" si="21"/>
        <v>#N/A</v>
      </c>
      <c r="I454" s="4" t="e">
        <f t="shared" si="22"/>
        <v>#N/A</v>
      </c>
      <c r="J454" s="4" t="e">
        <f t="shared" si="23"/>
        <v>#N/A</v>
      </c>
    </row>
    <row r="455" spans="3:10" x14ac:dyDescent="0.2">
      <c r="C455" s="5">
        <f>SUMIF(Income!$C:$C,"="&amp;'Revenue Accounts'!$A455,Income!$D:$D)</f>
        <v>0</v>
      </c>
      <c r="D455" s="4" t="e">
        <f>SUMIF(Income!$C:$C,"="&amp;'Revenue Accounts'!$A455,Income!$F:$F)</f>
        <v>#N/A</v>
      </c>
      <c r="E455" s="5">
        <f>SUMIF('Budget Lines'!$B:$B,"="&amp;'Revenue Accounts'!$A455,'Budget Lines'!$C:$C)</f>
        <v>0</v>
      </c>
      <c r="F455" s="4">
        <f>SUMIF(Commitments!$C:$C,"="&amp;'Revenue Accounts'!$A455,Commitments!$F:$F)</f>
        <v>0</v>
      </c>
      <c r="G455" s="4">
        <f>SUMIF('Budget Lines'!$B:$B,"="&amp;'Revenue Accounts'!$A455,'Budget Lines'!$G:$G)</f>
        <v>0</v>
      </c>
      <c r="H455" s="5" t="e">
        <f t="shared" si="21"/>
        <v>#N/A</v>
      </c>
      <c r="I455" s="4" t="e">
        <f t="shared" si="22"/>
        <v>#N/A</v>
      </c>
      <c r="J455" s="4" t="e">
        <f t="shared" si="23"/>
        <v>#N/A</v>
      </c>
    </row>
    <row r="456" spans="3:10" x14ac:dyDescent="0.2">
      <c r="C456" s="5">
        <f>SUMIF(Income!$C:$C,"="&amp;'Revenue Accounts'!$A456,Income!$D:$D)</f>
        <v>0</v>
      </c>
      <c r="D456" s="4" t="e">
        <f>SUMIF(Income!$C:$C,"="&amp;'Revenue Accounts'!$A456,Income!$F:$F)</f>
        <v>#N/A</v>
      </c>
      <c r="E456" s="5">
        <f>SUMIF('Budget Lines'!$B:$B,"="&amp;'Revenue Accounts'!$A456,'Budget Lines'!$C:$C)</f>
        <v>0</v>
      </c>
      <c r="F456" s="4">
        <f>SUMIF(Commitments!$C:$C,"="&amp;'Revenue Accounts'!$A456,Commitments!$F:$F)</f>
        <v>0</v>
      </c>
      <c r="G456" s="4">
        <f>SUMIF('Budget Lines'!$B:$B,"="&amp;'Revenue Accounts'!$A456,'Budget Lines'!$G:$G)</f>
        <v>0</v>
      </c>
      <c r="H456" s="5" t="e">
        <f t="shared" si="21"/>
        <v>#N/A</v>
      </c>
      <c r="I456" s="4" t="e">
        <f t="shared" si="22"/>
        <v>#N/A</v>
      </c>
      <c r="J456" s="4" t="e">
        <f t="shared" si="23"/>
        <v>#N/A</v>
      </c>
    </row>
    <row r="457" spans="3:10" x14ac:dyDescent="0.2">
      <c r="C457" s="5">
        <f>SUMIF(Income!$C:$C,"="&amp;'Revenue Accounts'!$A457,Income!$D:$D)</f>
        <v>0</v>
      </c>
      <c r="D457" s="4" t="e">
        <f>SUMIF(Income!$C:$C,"="&amp;'Revenue Accounts'!$A457,Income!$F:$F)</f>
        <v>#N/A</v>
      </c>
      <c r="E457" s="5">
        <f>SUMIF('Budget Lines'!$B:$B,"="&amp;'Revenue Accounts'!$A457,'Budget Lines'!$C:$C)</f>
        <v>0</v>
      </c>
      <c r="F457" s="4">
        <f>SUMIF(Commitments!$C:$C,"="&amp;'Revenue Accounts'!$A457,Commitments!$F:$F)</f>
        <v>0</v>
      </c>
      <c r="G457" s="4">
        <f>SUMIF('Budget Lines'!$B:$B,"="&amp;'Revenue Accounts'!$A457,'Budget Lines'!$G:$G)</f>
        <v>0</v>
      </c>
      <c r="H457" s="5" t="e">
        <f t="shared" si="21"/>
        <v>#N/A</v>
      </c>
      <c r="I457" s="4" t="e">
        <f t="shared" si="22"/>
        <v>#N/A</v>
      </c>
      <c r="J457" s="4" t="e">
        <f t="shared" si="23"/>
        <v>#N/A</v>
      </c>
    </row>
    <row r="458" spans="3:10" x14ac:dyDescent="0.2">
      <c r="C458" s="5">
        <f>SUMIF(Income!$C:$C,"="&amp;'Revenue Accounts'!$A458,Income!$D:$D)</f>
        <v>0</v>
      </c>
      <c r="D458" s="4" t="e">
        <f>SUMIF(Income!$C:$C,"="&amp;'Revenue Accounts'!$A458,Income!$F:$F)</f>
        <v>#N/A</v>
      </c>
      <c r="E458" s="5">
        <f>SUMIF('Budget Lines'!$B:$B,"="&amp;'Revenue Accounts'!$A458,'Budget Lines'!$C:$C)</f>
        <v>0</v>
      </c>
      <c r="F458" s="4">
        <f>SUMIF(Commitments!$C:$C,"="&amp;'Revenue Accounts'!$A458,Commitments!$F:$F)</f>
        <v>0</v>
      </c>
      <c r="G458" s="4">
        <f>SUMIF('Budget Lines'!$B:$B,"="&amp;'Revenue Accounts'!$A458,'Budget Lines'!$G:$G)</f>
        <v>0</v>
      </c>
      <c r="H458" s="5" t="e">
        <f t="shared" si="21"/>
        <v>#N/A</v>
      </c>
      <c r="I458" s="4" t="e">
        <f t="shared" si="22"/>
        <v>#N/A</v>
      </c>
      <c r="J458" s="4" t="e">
        <f t="shared" si="23"/>
        <v>#N/A</v>
      </c>
    </row>
    <row r="459" spans="3:10" x14ac:dyDescent="0.2">
      <c r="C459" s="5">
        <f>SUMIF(Income!$C:$C,"="&amp;'Revenue Accounts'!$A459,Income!$D:$D)</f>
        <v>0</v>
      </c>
      <c r="D459" s="4" t="e">
        <f>SUMIF(Income!$C:$C,"="&amp;'Revenue Accounts'!$A459,Income!$F:$F)</f>
        <v>#N/A</v>
      </c>
      <c r="E459" s="5">
        <f>SUMIF('Budget Lines'!$B:$B,"="&amp;'Revenue Accounts'!$A459,'Budget Lines'!$C:$C)</f>
        <v>0</v>
      </c>
      <c r="F459" s="4">
        <f>SUMIF(Commitments!$C:$C,"="&amp;'Revenue Accounts'!$A459,Commitments!$F:$F)</f>
        <v>0</v>
      </c>
      <c r="G459" s="4">
        <f>SUMIF('Budget Lines'!$B:$B,"="&amp;'Revenue Accounts'!$A459,'Budget Lines'!$G:$G)</f>
        <v>0</v>
      </c>
      <c r="H459" s="5" t="e">
        <f t="shared" si="21"/>
        <v>#N/A</v>
      </c>
      <c r="I459" s="4" t="e">
        <f t="shared" si="22"/>
        <v>#N/A</v>
      </c>
      <c r="J459" s="4" t="e">
        <f t="shared" si="23"/>
        <v>#N/A</v>
      </c>
    </row>
    <row r="460" spans="3:10" x14ac:dyDescent="0.2">
      <c r="C460" s="5">
        <f>SUMIF(Income!$C:$C,"="&amp;'Revenue Accounts'!$A460,Income!$D:$D)</f>
        <v>0</v>
      </c>
      <c r="D460" s="4" t="e">
        <f>SUMIF(Income!$C:$C,"="&amp;'Revenue Accounts'!$A460,Income!$F:$F)</f>
        <v>#N/A</v>
      </c>
      <c r="E460" s="5">
        <f>SUMIF('Budget Lines'!$B:$B,"="&amp;'Revenue Accounts'!$A460,'Budget Lines'!$C:$C)</f>
        <v>0</v>
      </c>
      <c r="F460" s="4">
        <f>SUMIF(Commitments!$C:$C,"="&amp;'Revenue Accounts'!$A460,Commitments!$F:$F)</f>
        <v>0</v>
      </c>
      <c r="G460" s="4">
        <f>SUMIF('Budget Lines'!$B:$B,"="&amp;'Revenue Accounts'!$A460,'Budget Lines'!$G:$G)</f>
        <v>0</v>
      </c>
      <c r="H460" s="5" t="e">
        <f t="shared" si="21"/>
        <v>#N/A</v>
      </c>
      <c r="I460" s="4" t="e">
        <f t="shared" si="22"/>
        <v>#N/A</v>
      </c>
      <c r="J460" s="4" t="e">
        <f t="shared" si="23"/>
        <v>#N/A</v>
      </c>
    </row>
    <row r="461" spans="3:10" x14ac:dyDescent="0.2">
      <c r="C461" s="5">
        <f>SUMIF(Income!$C:$C,"="&amp;'Revenue Accounts'!$A461,Income!$D:$D)</f>
        <v>0</v>
      </c>
      <c r="D461" s="4" t="e">
        <f>SUMIF(Income!$C:$C,"="&amp;'Revenue Accounts'!$A461,Income!$F:$F)</f>
        <v>#N/A</v>
      </c>
      <c r="E461" s="5">
        <f>SUMIF('Budget Lines'!$B:$B,"="&amp;'Revenue Accounts'!$A461,'Budget Lines'!$C:$C)</f>
        <v>0</v>
      </c>
      <c r="F461" s="4">
        <f>SUMIF(Commitments!$C:$C,"="&amp;'Revenue Accounts'!$A461,Commitments!$F:$F)</f>
        <v>0</v>
      </c>
      <c r="G461" s="4">
        <f>SUMIF('Budget Lines'!$B:$B,"="&amp;'Revenue Accounts'!$A461,'Budget Lines'!$G:$G)</f>
        <v>0</v>
      </c>
      <c r="H461" s="5" t="e">
        <f t="shared" si="21"/>
        <v>#N/A</v>
      </c>
      <c r="I461" s="4" t="e">
        <f t="shared" si="22"/>
        <v>#N/A</v>
      </c>
      <c r="J461" s="4" t="e">
        <f t="shared" si="23"/>
        <v>#N/A</v>
      </c>
    </row>
    <row r="462" spans="3:10" x14ac:dyDescent="0.2">
      <c r="C462" s="5">
        <f>SUMIF(Income!$C:$C,"="&amp;'Revenue Accounts'!$A462,Income!$D:$D)</f>
        <v>0</v>
      </c>
      <c r="D462" s="4" t="e">
        <f>SUMIF(Income!$C:$C,"="&amp;'Revenue Accounts'!$A462,Income!$F:$F)</f>
        <v>#N/A</v>
      </c>
      <c r="E462" s="5">
        <f>SUMIF('Budget Lines'!$B:$B,"="&amp;'Revenue Accounts'!$A462,'Budget Lines'!$C:$C)</f>
        <v>0</v>
      </c>
      <c r="F462" s="4">
        <f>SUMIF(Commitments!$C:$C,"="&amp;'Revenue Accounts'!$A462,Commitments!$F:$F)</f>
        <v>0</v>
      </c>
      <c r="G462" s="4">
        <f>SUMIF('Budget Lines'!$B:$B,"="&amp;'Revenue Accounts'!$A462,'Budget Lines'!$G:$G)</f>
        <v>0</v>
      </c>
      <c r="H462" s="5" t="e">
        <f t="shared" si="21"/>
        <v>#N/A</v>
      </c>
      <c r="I462" s="4" t="e">
        <f t="shared" si="22"/>
        <v>#N/A</v>
      </c>
      <c r="J462" s="4" t="e">
        <f t="shared" si="23"/>
        <v>#N/A</v>
      </c>
    </row>
    <row r="463" spans="3:10" x14ac:dyDescent="0.2">
      <c r="C463" s="5">
        <f>SUMIF(Income!$C:$C,"="&amp;'Revenue Accounts'!$A463,Income!$D:$D)</f>
        <v>0</v>
      </c>
      <c r="D463" s="4" t="e">
        <f>SUMIF(Income!$C:$C,"="&amp;'Revenue Accounts'!$A463,Income!$F:$F)</f>
        <v>#N/A</v>
      </c>
      <c r="E463" s="5">
        <f>SUMIF('Budget Lines'!$B:$B,"="&amp;'Revenue Accounts'!$A463,'Budget Lines'!$C:$C)</f>
        <v>0</v>
      </c>
      <c r="F463" s="4">
        <f>SUMIF(Commitments!$C:$C,"="&amp;'Revenue Accounts'!$A463,Commitments!$F:$F)</f>
        <v>0</v>
      </c>
      <c r="G463" s="4">
        <f>SUMIF('Budget Lines'!$B:$B,"="&amp;'Revenue Accounts'!$A463,'Budget Lines'!$G:$G)</f>
        <v>0</v>
      </c>
      <c r="H463" s="5" t="e">
        <f t="shared" si="21"/>
        <v>#N/A</v>
      </c>
      <c r="I463" s="4" t="e">
        <f t="shared" si="22"/>
        <v>#N/A</v>
      </c>
      <c r="J463" s="4" t="e">
        <f t="shared" si="23"/>
        <v>#N/A</v>
      </c>
    </row>
    <row r="464" spans="3:10" x14ac:dyDescent="0.2">
      <c r="C464" s="5">
        <f>SUMIF(Income!$C:$C,"="&amp;'Revenue Accounts'!$A464,Income!$D:$D)</f>
        <v>0</v>
      </c>
      <c r="D464" s="4" t="e">
        <f>SUMIF(Income!$C:$C,"="&amp;'Revenue Accounts'!$A464,Income!$F:$F)</f>
        <v>#N/A</v>
      </c>
      <c r="E464" s="5">
        <f>SUMIF('Budget Lines'!$B:$B,"="&amp;'Revenue Accounts'!$A464,'Budget Lines'!$C:$C)</f>
        <v>0</v>
      </c>
      <c r="F464" s="4">
        <f>SUMIF(Commitments!$C:$C,"="&amp;'Revenue Accounts'!$A464,Commitments!$F:$F)</f>
        <v>0</v>
      </c>
      <c r="G464" s="4">
        <f>SUMIF('Budget Lines'!$B:$B,"="&amp;'Revenue Accounts'!$A464,'Budget Lines'!$G:$G)</f>
        <v>0</v>
      </c>
      <c r="H464" s="5" t="e">
        <f t="shared" si="21"/>
        <v>#N/A</v>
      </c>
      <c r="I464" s="4" t="e">
        <f t="shared" si="22"/>
        <v>#N/A</v>
      </c>
      <c r="J464" s="4" t="e">
        <f t="shared" si="23"/>
        <v>#N/A</v>
      </c>
    </row>
    <row r="465" spans="3:10" x14ac:dyDescent="0.2">
      <c r="C465" s="5">
        <f>SUMIF(Income!$C:$C,"="&amp;'Revenue Accounts'!$A465,Income!$D:$D)</f>
        <v>0</v>
      </c>
      <c r="D465" s="4" t="e">
        <f>SUMIF(Income!$C:$C,"="&amp;'Revenue Accounts'!$A465,Income!$F:$F)</f>
        <v>#N/A</v>
      </c>
      <c r="E465" s="5">
        <f>SUMIF('Budget Lines'!$B:$B,"="&amp;'Revenue Accounts'!$A465,'Budget Lines'!$C:$C)</f>
        <v>0</v>
      </c>
      <c r="F465" s="4">
        <f>SUMIF(Commitments!$C:$C,"="&amp;'Revenue Accounts'!$A465,Commitments!$F:$F)</f>
        <v>0</v>
      </c>
      <c r="G465" s="4">
        <f>SUMIF('Budget Lines'!$B:$B,"="&amp;'Revenue Accounts'!$A465,'Budget Lines'!$G:$G)</f>
        <v>0</v>
      </c>
      <c r="H465" s="5" t="e">
        <f t="shared" si="21"/>
        <v>#N/A</v>
      </c>
      <c r="I465" s="4" t="e">
        <f t="shared" si="22"/>
        <v>#N/A</v>
      </c>
      <c r="J465" s="4" t="e">
        <f t="shared" si="23"/>
        <v>#N/A</v>
      </c>
    </row>
    <row r="466" spans="3:10" x14ac:dyDescent="0.2">
      <c r="C466" s="5">
        <f>SUMIF(Income!$C:$C,"="&amp;'Revenue Accounts'!$A466,Income!$D:$D)</f>
        <v>0</v>
      </c>
      <c r="D466" s="4" t="e">
        <f>SUMIF(Income!$C:$C,"="&amp;'Revenue Accounts'!$A466,Income!$F:$F)</f>
        <v>#N/A</v>
      </c>
      <c r="E466" s="5">
        <f>SUMIF('Budget Lines'!$B:$B,"="&amp;'Revenue Accounts'!$A466,'Budget Lines'!$C:$C)</f>
        <v>0</v>
      </c>
      <c r="F466" s="4">
        <f>SUMIF(Commitments!$C:$C,"="&amp;'Revenue Accounts'!$A466,Commitments!$F:$F)</f>
        <v>0</v>
      </c>
      <c r="G466" s="4">
        <f>SUMIF('Budget Lines'!$B:$B,"="&amp;'Revenue Accounts'!$A466,'Budget Lines'!$G:$G)</f>
        <v>0</v>
      </c>
      <c r="H466" s="5" t="e">
        <f t="shared" si="21"/>
        <v>#N/A</v>
      </c>
      <c r="I466" s="4" t="e">
        <f t="shared" si="22"/>
        <v>#N/A</v>
      </c>
      <c r="J466" s="4" t="e">
        <f t="shared" si="23"/>
        <v>#N/A</v>
      </c>
    </row>
    <row r="467" spans="3:10" x14ac:dyDescent="0.2">
      <c r="C467" s="5">
        <f>SUMIF(Income!$C:$C,"="&amp;'Revenue Accounts'!$A467,Income!$D:$D)</f>
        <v>0</v>
      </c>
      <c r="D467" s="4" t="e">
        <f>SUMIF(Income!$C:$C,"="&amp;'Revenue Accounts'!$A467,Income!$F:$F)</f>
        <v>#N/A</v>
      </c>
      <c r="E467" s="5">
        <f>SUMIF('Budget Lines'!$B:$B,"="&amp;'Revenue Accounts'!$A467,'Budget Lines'!$C:$C)</f>
        <v>0</v>
      </c>
      <c r="F467" s="4">
        <f>SUMIF(Commitments!$C:$C,"="&amp;'Revenue Accounts'!$A467,Commitments!$F:$F)</f>
        <v>0</v>
      </c>
      <c r="G467" s="4">
        <f>SUMIF('Budget Lines'!$B:$B,"="&amp;'Revenue Accounts'!$A467,'Budget Lines'!$G:$G)</f>
        <v>0</v>
      </c>
      <c r="H467" s="5" t="e">
        <f t="shared" si="21"/>
        <v>#N/A</v>
      </c>
      <c r="I467" s="4" t="e">
        <f t="shared" si="22"/>
        <v>#N/A</v>
      </c>
      <c r="J467" s="4" t="e">
        <f t="shared" si="23"/>
        <v>#N/A</v>
      </c>
    </row>
    <row r="468" spans="3:10" x14ac:dyDescent="0.2">
      <c r="C468" s="5">
        <f>SUMIF(Income!$C:$C,"="&amp;'Revenue Accounts'!$A468,Income!$D:$D)</f>
        <v>0</v>
      </c>
      <c r="D468" s="4" t="e">
        <f>SUMIF(Income!$C:$C,"="&amp;'Revenue Accounts'!$A468,Income!$F:$F)</f>
        <v>#N/A</v>
      </c>
      <c r="E468" s="5">
        <f>SUMIF('Budget Lines'!$B:$B,"="&amp;'Revenue Accounts'!$A468,'Budget Lines'!$C:$C)</f>
        <v>0</v>
      </c>
      <c r="F468" s="4">
        <f>SUMIF(Commitments!$C:$C,"="&amp;'Revenue Accounts'!$A468,Commitments!$F:$F)</f>
        <v>0</v>
      </c>
      <c r="G468" s="4">
        <f>SUMIF('Budget Lines'!$B:$B,"="&amp;'Revenue Accounts'!$A468,'Budget Lines'!$G:$G)</f>
        <v>0</v>
      </c>
      <c r="H468" s="5" t="e">
        <f t="shared" si="21"/>
        <v>#N/A</v>
      </c>
      <c r="I468" s="4" t="e">
        <f t="shared" si="22"/>
        <v>#N/A</v>
      </c>
      <c r="J468" s="4" t="e">
        <f t="shared" si="23"/>
        <v>#N/A</v>
      </c>
    </row>
    <row r="469" spans="3:10" x14ac:dyDescent="0.2">
      <c r="C469" s="5">
        <f>SUMIF(Income!$C:$C,"="&amp;'Revenue Accounts'!$A469,Income!$D:$D)</f>
        <v>0</v>
      </c>
      <c r="D469" s="4" t="e">
        <f>SUMIF(Income!$C:$C,"="&amp;'Revenue Accounts'!$A469,Income!$F:$F)</f>
        <v>#N/A</v>
      </c>
      <c r="E469" s="5">
        <f>SUMIF('Budget Lines'!$B:$B,"="&amp;'Revenue Accounts'!$A469,'Budget Lines'!$C:$C)</f>
        <v>0</v>
      </c>
      <c r="F469" s="4">
        <f>SUMIF(Commitments!$C:$C,"="&amp;'Revenue Accounts'!$A469,Commitments!$F:$F)</f>
        <v>0</v>
      </c>
      <c r="G469" s="4">
        <f>SUMIF('Budget Lines'!$B:$B,"="&amp;'Revenue Accounts'!$A469,'Budget Lines'!$G:$G)</f>
        <v>0</v>
      </c>
      <c r="H469" s="5" t="e">
        <f t="shared" si="21"/>
        <v>#N/A</v>
      </c>
      <c r="I469" s="4" t="e">
        <f t="shared" si="22"/>
        <v>#N/A</v>
      </c>
      <c r="J469" s="4" t="e">
        <f t="shared" si="23"/>
        <v>#N/A</v>
      </c>
    </row>
    <row r="470" spans="3:10" x14ac:dyDescent="0.2">
      <c r="C470" s="5">
        <f>SUMIF(Income!$C:$C,"="&amp;'Revenue Accounts'!$A470,Income!$D:$D)</f>
        <v>0</v>
      </c>
      <c r="D470" s="4" t="e">
        <f>SUMIF(Income!$C:$C,"="&amp;'Revenue Accounts'!$A470,Income!$F:$F)</f>
        <v>#N/A</v>
      </c>
      <c r="E470" s="5">
        <f>SUMIF('Budget Lines'!$B:$B,"="&amp;'Revenue Accounts'!$A470,'Budget Lines'!$C:$C)</f>
        <v>0</v>
      </c>
      <c r="F470" s="4">
        <f>SUMIF(Commitments!$C:$C,"="&amp;'Revenue Accounts'!$A470,Commitments!$F:$F)</f>
        <v>0</v>
      </c>
      <c r="G470" s="4">
        <f>SUMIF('Budget Lines'!$B:$B,"="&amp;'Revenue Accounts'!$A470,'Budget Lines'!$G:$G)</f>
        <v>0</v>
      </c>
      <c r="H470" s="5" t="e">
        <f t="shared" si="21"/>
        <v>#N/A</v>
      </c>
      <c r="I470" s="4" t="e">
        <f t="shared" si="22"/>
        <v>#N/A</v>
      </c>
      <c r="J470" s="4" t="e">
        <f t="shared" si="23"/>
        <v>#N/A</v>
      </c>
    </row>
    <row r="471" spans="3:10" x14ac:dyDescent="0.2">
      <c r="C471" s="5">
        <f>SUMIF(Income!$C:$C,"="&amp;'Revenue Accounts'!$A471,Income!$D:$D)</f>
        <v>0</v>
      </c>
      <c r="D471" s="4" t="e">
        <f>SUMIF(Income!$C:$C,"="&amp;'Revenue Accounts'!$A471,Income!$F:$F)</f>
        <v>#N/A</v>
      </c>
      <c r="E471" s="5">
        <f>SUMIF('Budget Lines'!$B:$B,"="&amp;'Revenue Accounts'!$A471,'Budget Lines'!$C:$C)</f>
        <v>0</v>
      </c>
      <c r="F471" s="4">
        <f>SUMIF(Commitments!$C:$C,"="&amp;'Revenue Accounts'!$A471,Commitments!$F:$F)</f>
        <v>0</v>
      </c>
      <c r="G471" s="4">
        <f>SUMIF('Budget Lines'!$B:$B,"="&amp;'Revenue Accounts'!$A471,'Budget Lines'!$G:$G)</f>
        <v>0</v>
      </c>
      <c r="H471" s="5" t="e">
        <f t="shared" si="21"/>
        <v>#N/A</v>
      </c>
      <c r="I471" s="4" t="e">
        <f t="shared" si="22"/>
        <v>#N/A</v>
      </c>
      <c r="J471" s="4" t="e">
        <f t="shared" si="23"/>
        <v>#N/A</v>
      </c>
    </row>
    <row r="472" spans="3:10" x14ac:dyDescent="0.2">
      <c r="C472" s="5">
        <f>SUMIF(Income!$C:$C,"="&amp;'Revenue Accounts'!$A472,Income!$D:$D)</f>
        <v>0</v>
      </c>
      <c r="D472" s="4" t="e">
        <f>SUMIF(Income!$C:$C,"="&amp;'Revenue Accounts'!$A472,Income!$F:$F)</f>
        <v>#N/A</v>
      </c>
      <c r="E472" s="5">
        <f>SUMIF('Budget Lines'!$B:$B,"="&amp;'Revenue Accounts'!$A472,'Budget Lines'!$C:$C)</f>
        <v>0</v>
      </c>
      <c r="F472" s="4">
        <f>SUMIF(Commitments!$C:$C,"="&amp;'Revenue Accounts'!$A472,Commitments!$F:$F)</f>
        <v>0</v>
      </c>
      <c r="G472" s="4">
        <f>SUMIF('Budget Lines'!$B:$B,"="&amp;'Revenue Accounts'!$A472,'Budget Lines'!$G:$G)</f>
        <v>0</v>
      </c>
      <c r="H472" s="5" t="e">
        <f t="shared" si="21"/>
        <v>#N/A</v>
      </c>
      <c r="I472" s="4" t="e">
        <f t="shared" si="22"/>
        <v>#N/A</v>
      </c>
      <c r="J472" s="4" t="e">
        <f t="shared" si="23"/>
        <v>#N/A</v>
      </c>
    </row>
    <row r="473" spans="3:10" x14ac:dyDescent="0.2">
      <c r="C473" s="5">
        <f>SUMIF(Income!$C:$C,"="&amp;'Revenue Accounts'!$A473,Income!$D:$D)</f>
        <v>0</v>
      </c>
      <c r="D473" s="4" t="e">
        <f>SUMIF(Income!$C:$C,"="&amp;'Revenue Accounts'!$A473,Income!$F:$F)</f>
        <v>#N/A</v>
      </c>
      <c r="E473" s="5">
        <f>SUMIF('Budget Lines'!$B:$B,"="&amp;'Revenue Accounts'!$A473,'Budget Lines'!$C:$C)</f>
        <v>0</v>
      </c>
      <c r="F473" s="4">
        <f>SUMIF(Commitments!$C:$C,"="&amp;'Revenue Accounts'!$A473,Commitments!$F:$F)</f>
        <v>0</v>
      </c>
      <c r="G473" s="4">
        <f>SUMIF('Budget Lines'!$B:$B,"="&amp;'Revenue Accounts'!$A473,'Budget Lines'!$G:$G)</f>
        <v>0</v>
      </c>
      <c r="H473" s="5" t="e">
        <f t="shared" si="21"/>
        <v>#N/A</v>
      </c>
      <c r="I473" s="4" t="e">
        <f t="shared" si="22"/>
        <v>#N/A</v>
      </c>
      <c r="J473" s="4" t="e">
        <f t="shared" si="23"/>
        <v>#N/A</v>
      </c>
    </row>
    <row r="474" spans="3:10" x14ac:dyDescent="0.2">
      <c r="C474" s="5">
        <f>SUMIF(Income!$C:$C,"="&amp;'Revenue Accounts'!$A474,Income!$D:$D)</f>
        <v>0</v>
      </c>
      <c r="D474" s="4" t="e">
        <f>SUMIF(Income!$C:$C,"="&amp;'Revenue Accounts'!$A474,Income!$F:$F)</f>
        <v>#N/A</v>
      </c>
      <c r="E474" s="5">
        <f>SUMIF('Budget Lines'!$B:$B,"="&amp;'Revenue Accounts'!$A474,'Budget Lines'!$C:$C)</f>
        <v>0</v>
      </c>
      <c r="F474" s="4">
        <f>SUMIF(Commitments!$C:$C,"="&amp;'Revenue Accounts'!$A474,Commitments!$F:$F)</f>
        <v>0</v>
      </c>
      <c r="G474" s="4">
        <f>SUMIF('Budget Lines'!$B:$B,"="&amp;'Revenue Accounts'!$A474,'Budget Lines'!$G:$G)</f>
        <v>0</v>
      </c>
      <c r="H474" s="5" t="e">
        <f t="shared" si="21"/>
        <v>#N/A</v>
      </c>
      <c r="I474" s="4" t="e">
        <f t="shared" si="22"/>
        <v>#N/A</v>
      </c>
      <c r="J474" s="4" t="e">
        <f t="shared" si="23"/>
        <v>#N/A</v>
      </c>
    </row>
    <row r="475" spans="3:10" x14ac:dyDescent="0.2">
      <c r="C475" s="5">
        <f>SUMIF(Income!$C:$C,"="&amp;'Revenue Accounts'!$A475,Income!$D:$D)</f>
        <v>0</v>
      </c>
      <c r="D475" s="4" t="e">
        <f>SUMIF(Income!$C:$C,"="&amp;'Revenue Accounts'!$A475,Income!$F:$F)</f>
        <v>#N/A</v>
      </c>
      <c r="E475" s="5">
        <f>SUMIF('Budget Lines'!$B:$B,"="&amp;'Revenue Accounts'!$A475,'Budget Lines'!$C:$C)</f>
        <v>0</v>
      </c>
      <c r="F475" s="4">
        <f>SUMIF(Commitments!$C:$C,"="&amp;'Revenue Accounts'!$A475,Commitments!$F:$F)</f>
        <v>0</v>
      </c>
      <c r="G475" s="4">
        <f>SUMIF('Budget Lines'!$B:$B,"="&amp;'Revenue Accounts'!$A475,'Budget Lines'!$G:$G)</f>
        <v>0</v>
      </c>
      <c r="H475" s="5" t="e">
        <f t="shared" si="21"/>
        <v>#N/A</v>
      </c>
      <c r="I475" s="4" t="e">
        <f t="shared" si="22"/>
        <v>#N/A</v>
      </c>
      <c r="J475" s="4" t="e">
        <f t="shared" si="23"/>
        <v>#N/A</v>
      </c>
    </row>
    <row r="476" spans="3:10" x14ac:dyDescent="0.2">
      <c r="C476" s="5">
        <f>SUMIF(Income!$C:$C,"="&amp;'Revenue Accounts'!$A476,Income!$D:$D)</f>
        <v>0</v>
      </c>
      <c r="D476" s="4" t="e">
        <f>SUMIF(Income!$C:$C,"="&amp;'Revenue Accounts'!$A476,Income!$F:$F)</f>
        <v>#N/A</v>
      </c>
      <c r="E476" s="5">
        <f>SUMIF('Budget Lines'!$B:$B,"="&amp;'Revenue Accounts'!$A476,'Budget Lines'!$C:$C)</f>
        <v>0</v>
      </c>
      <c r="F476" s="4">
        <f>SUMIF(Commitments!$C:$C,"="&amp;'Revenue Accounts'!$A476,Commitments!$F:$F)</f>
        <v>0</v>
      </c>
      <c r="G476" s="4">
        <f>SUMIF('Budget Lines'!$B:$B,"="&amp;'Revenue Accounts'!$A476,'Budget Lines'!$G:$G)</f>
        <v>0</v>
      </c>
      <c r="H476" s="5" t="e">
        <f t="shared" si="21"/>
        <v>#N/A</v>
      </c>
      <c r="I476" s="4" t="e">
        <f t="shared" si="22"/>
        <v>#N/A</v>
      </c>
      <c r="J476" s="4" t="e">
        <f t="shared" si="23"/>
        <v>#N/A</v>
      </c>
    </row>
    <row r="477" spans="3:10" x14ac:dyDescent="0.2">
      <c r="C477" s="5">
        <f>SUMIF(Income!$C:$C,"="&amp;'Revenue Accounts'!$A477,Income!$D:$D)</f>
        <v>0</v>
      </c>
      <c r="D477" s="4" t="e">
        <f>SUMIF(Income!$C:$C,"="&amp;'Revenue Accounts'!$A477,Income!$F:$F)</f>
        <v>#N/A</v>
      </c>
      <c r="E477" s="5">
        <f>SUMIF('Budget Lines'!$B:$B,"="&amp;'Revenue Accounts'!$A477,'Budget Lines'!$C:$C)</f>
        <v>0</v>
      </c>
      <c r="F477" s="4">
        <f>SUMIF(Commitments!$C:$C,"="&amp;'Revenue Accounts'!$A477,Commitments!$F:$F)</f>
        <v>0</v>
      </c>
      <c r="G477" s="4">
        <f>SUMIF('Budget Lines'!$B:$B,"="&amp;'Revenue Accounts'!$A477,'Budget Lines'!$G:$G)</f>
        <v>0</v>
      </c>
      <c r="H477" s="5" t="e">
        <f t="shared" si="21"/>
        <v>#N/A</v>
      </c>
      <c r="I477" s="4" t="e">
        <f t="shared" si="22"/>
        <v>#N/A</v>
      </c>
      <c r="J477" s="4" t="e">
        <f t="shared" si="23"/>
        <v>#N/A</v>
      </c>
    </row>
    <row r="478" spans="3:10" x14ac:dyDescent="0.2">
      <c r="C478" s="5">
        <f>SUMIF(Income!$C:$C,"="&amp;'Revenue Accounts'!$A478,Income!$D:$D)</f>
        <v>0</v>
      </c>
      <c r="D478" s="4" t="e">
        <f>SUMIF(Income!$C:$C,"="&amp;'Revenue Accounts'!$A478,Income!$F:$F)</f>
        <v>#N/A</v>
      </c>
      <c r="E478" s="5">
        <f>SUMIF('Budget Lines'!$B:$B,"="&amp;'Revenue Accounts'!$A478,'Budget Lines'!$C:$C)</f>
        <v>0</v>
      </c>
      <c r="F478" s="4">
        <f>SUMIF(Commitments!$C:$C,"="&amp;'Revenue Accounts'!$A478,Commitments!$F:$F)</f>
        <v>0</v>
      </c>
      <c r="G478" s="4">
        <f>SUMIF('Budget Lines'!$B:$B,"="&amp;'Revenue Accounts'!$A478,'Budget Lines'!$G:$G)</f>
        <v>0</v>
      </c>
      <c r="H478" s="5" t="e">
        <f t="shared" si="21"/>
        <v>#N/A</v>
      </c>
      <c r="I478" s="4" t="e">
        <f t="shared" si="22"/>
        <v>#N/A</v>
      </c>
      <c r="J478" s="4" t="e">
        <f t="shared" si="23"/>
        <v>#N/A</v>
      </c>
    </row>
    <row r="479" spans="3:10" x14ac:dyDescent="0.2">
      <c r="C479" s="5">
        <f>SUMIF(Income!$C:$C,"="&amp;'Revenue Accounts'!$A479,Income!$D:$D)</f>
        <v>0</v>
      </c>
      <c r="D479" s="4" t="e">
        <f>SUMIF(Income!$C:$C,"="&amp;'Revenue Accounts'!$A479,Income!$F:$F)</f>
        <v>#N/A</v>
      </c>
      <c r="E479" s="5">
        <f>SUMIF('Budget Lines'!$B:$B,"="&amp;'Revenue Accounts'!$A479,'Budget Lines'!$C:$C)</f>
        <v>0</v>
      </c>
      <c r="F479" s="4">
        <f>SUMIF(Commitments!$C:$C,"="&amp;'Revenue Accounts'!$A479,Commitments!$F:$F)</f>
        <v>0</v>
      </c>
      <c r="G479" s="4">
        <f>SUMIF('Budget Lines'!$B:$B,"="&amp;'Revenue Accounts'!$A479,'Budget Lines'!$G:$G)</f>
        <v>0</v>
      </c>
      <c r="H479" s="5" t="e">
        <f t="shared" si="21"/>
        <v>#N/A</v>
      </c>
      <c r="I479" s="4" t="e">
        <f t="shared" si="22"/>
        <v>#N/A</v>
      </c>
      <c r="J479" s="4" t="e">
        <f t="shared" si="23"/>
        <v>#N/A</v>
      </c>
    </row>
    <row r="480" spans="3:10" x14ac:dyDescent="0.2">
      <c r="C480" s="5">
        <f>SUMIF(Income!$C:$C,"="&amp;'Revenue Accounts'!$A480,Income!$D:$D)</f>
        <v>0</v>
      </c>
      <c r="D480" s="4" t="e">
        <f>SUMIF(Income!$C:$C,"="&amp;'Revenue Accounts'!$A480,Income!$F:$F)</f>
        <v>#N/A</v>
      </c>
      <c r="E480" s="5">
        <f>SUMIF('Budget Lines'!$B:$B,"="&amp;'Revenue Accounts'!$A480,'Budget Lines'!$C:$C)</f>
        <v>0</v>
      </c>
      <c r="F480" s="4">
        <f>SUMIF(Commitments!$C:$C,"="&amp;'Revenue Accounts'!$A480,Commitments!$F:$F)</f>
        <v>0</v>
      </c>
      <c r="G480" s="4">
        <f>SUMIF('Budget Lines'!$B:$B,"="&amp;'Revenue Accounts'!$A480,'Budget Lines'!$G:$G)</f>
        <v>0</v>
      </c>
      <c r="H480" s="5" t="e">
        <f t="shared" si="21"/>
        <v>#N/A</v>
      </c>
      <c r="I480" s="4" t="e">
        <f t="shared" si="22"/>
        <v>#N/A</v>
      </c>
      <c r="J480" s="4" t="e">
        <f t="shared" si="23"/>
        <v>#N/A</v>
      </c>
    </row>
    <row r="481" spans="3:10" x14ac:dyDescent="0.2">
      <c r="C481" s="5">
        <f>SUMIF(Income!$C:$C,"="&amp;'Revenue Accounts'!$A481,Income!$D:$D)</f>
        <v>0</v>
      </c>
      <c r="D481" s="4" t="e">
        <f>SUMIF(Income!$C:$C,"="&amp;'Revenue Accounts'!$A481,Income!$F:$F)</f>
        <v>#N/A</v>
      </c>
      <c r="E481" s="5">
        <f>SUMIF('Budget Lines'!$B:$B,"="&amp;'Revenue Accounts'!$A481,'Budget Lines'!$C:$C)</f>
        <v>0</v>
      </c>
      <c r="F481" s="4">
        <f>SUMIF(Commitments!$C:$C,"="&amp;'Revenue Accounts'!$A481,Commitments!$F:$F)</f>
        <v>0</v>
      </c>
      <c r="G481" s="4">
        <f>SUMIF('Budget Lines'!$B:$B,"="&amp;'Revenue Accounts'!$A481,'Budget Lines'!$G:$G)</f>
        <v>0</v>
      </c>
      <c r="H481" s="5" t="e">
        <f t="shared" si="21"/>
        <v>#N/A</v>
      </c>
      <c r="I481" s="4" t="e">
        <f t="shared" si="22"/>
        <v>#N/A</v>
      </c>
      <c r="J481" s="4" t="e">
        <f t="shared" si="23"/>
        <v>#N/A</v>
      </c>
    </row>
    <row r="482" spans="3:10" x14ac:dyDescent="0.2">
      <c r="C482" s="5">
        <f>SUMIF(Income!$C:$C,"="&amp;'Revenue Accounts'!$A482,Income!$D:$D)</f>
        <v>0</v>
      </c>
      <c r="D482" s="4" t="e">
        <f>SUMIF(Income!$C:$C,"="&amp;'Revenue Accounts'!$A482,Income!$F:$F)</f>
        <v>#N/A</v>
      </c>
      <c r="E482" s="5">
        <f>SUMIF('Budget Lines'!$B:$B,"="&amp;'Revenue Accounts'!$A482,'Budget Lines'!$C:$C)</f>
        <v>0</v>
      </c>
      <c r="F482" s="4">
        <f>SUMIF(Commitments!$C:$C,"="&amp;'Revenue Accounts'!$A482,Commitments!$F:$F)</f>
        <v>0</v>
      </c>
      <c r="G482" s="4">
        <f>SUMIF('Budget Lines'!$B:$B,"="&amp;'Revenue Accounts'!$A482,'Budget Lines'!$G:$G)</f>
        <v>0</v>
      </c>
      <c r="H482" s="5" t="e">
        <f t="shared" si="21"/>
        <v>#N/A</v>
      </c>
      <c r="I482" s="4" t="e">
        <f t="shared" si="22"/>
        <v>#N/A</v>
      </c>
      <c r="J482" s="4" t="e">
        <f t="shared" si="23"/>
        <v>#N/A</v>
      </c>
    </row>
    <row r="483" spans="3:10" x14ac:dyDescent="0.2">
      <c r="C483" s="5">
        <f>SUMIF(Income!$C:$C,"="&amp;'Revenue Accounts'!$A483,Income!$D:$D)</f>
        <v>0</v>
      </c>
      <c r="D483" s="4" t="e">
        <f>SUMIF(Income!$C:$C,"="&amp;'Revenue Accounts'!$A483,Income!$F:$F)</f>
        <v>#N/A</v>
      </c>
      <c r="E483" s="5">
        <f>SUMIF('Budget Lines'!$B:$B,"="&amp;'Revenue Accounts'!$A483,'Budget Lines'!$C:$C)</f>
        <v>0</v>
      </c>
      <c r="F483" s="4">
        <f>SUMIF(Commitments!$C:$C,"="&amp;'Revenue Accounts'!$A483,Commitments!$F:$F)</f>
        <v>0</v>
      </c>
      <c r="G483" s="4">
        <f>SUMIF('Budget Lines'!$B:$B,"="&amp;'Revenue Accounts'!$A483,'Budget Lines'!$G:$G)</f>
        <v>0</v>
      </c>
      <c r="H483" s="5" t="e">
        <f t="shared" si="21"/>
        <v>#N/A</v>
      </c>
      <c r="I483" s="4" t="e">
        <f t="shared" si="22"/>
        <v>#N/A</v>
      </c>
      <c r="J483" s="4" t="e">
        <f t="shared" si="23"/>
        <v>#N/A</v>
      </c>
    </row>
    <row r="484" spans="3:10" x14ac:dyDescent="0.2">
      <c r="C484" s="5">
        <f>SUMIF(Income!$C:$C,"="&amp;'Revenue Accounts'!$A484,Income!$D:$D)</f>
        <v>0</v>
      </c>
      <c r="D484" s="4" t="e">
        <f>SUMIF(Income!$C:$C,"="&amp;'Revenue Accounts'!$A484,Income!$F:$F)</f>
        <v>#N/A</v>
      </c>
      <c r="E484" s="5">
        <f>SUMIF('Budget Lines'!$B:$B,"="&amp;'Revenue Accounts'!$A484,'Budget Lines'!$C:$C)</f>
        <v>0</v>
      </c>
      <c r="F484" s="4">
        <f>SUMIF(Commitments!$C:$C,"="&amp;'Revenue Accounts'!$A484,Commitments!$F:$F)</f>
        <v>0</v>
      </c>
      <c r="G484" s="4">
        <f>SUMIF('Budget Lines'!$B:$B,"="&amp;'Revenue Accounts'!$A484,'Budget Lines'!$G:$G)</f>
        <v>0</v>
      </c>
      <c r="H484" s="5" t="e">
        <f t="shared" si="21"/>
        <v>#N/A</v>
      </c>
      <c r="I484" s="4" t="e">
        <f t="shared" si="22"/>
        <v>#N/A</v>
      </c>
      <c r="J484" s="4" t="e">
        <f t="shared" si="23"/>
        <v>#N/A</v>
      </c>
    </row>
    <row r="485" spans="3:10" x14ac:dyDescent="0.2">
      <c r="C485" s="5">
        <f>SUMIF(Income!$C:$C,"="&amp;'Revenue Accounts'!$A485,Income!$D:$D)</f>
        <v>0</v>
      </c>
      <c r="D485" s="4" t="e">
        <f>SUMIF(Income!$C:$C,"="&amp;'Revenue Accounts'!$A485,Income!$F:$F)</f>
        <v>#N/A</v>
      </c>
      <c r="E485" s="5">
        <f>SUMIF('Budget Lines'!$B:$B,"="&amp;'Revenue Accounts'!$A485,'Budget Lines'!$C:$C)</f>
        <v>0</v>
      </c>
      <c r="F485" s="4">
        <f>SUMIF(Commitments!$C:$C,"="&amp;'Revenue Accounts'!$A485,Commitments!$F:$F)</f>
        <v>0</v>
      </c>
      <c r="G485" s="4">
        <f>SUMIF('Budget Lines'!$B:$B,"="&amp;'Revenue Accounts'!$A485,'Budget Lines'!$G:$G)</f>
        <v>0</v>
      </c>
      <c r="H485" s="5" t="e">
        <f t="shared" si="21"/>
        <v>#N/A</v>
      </c>
      <c r="I485" s="4" t="e">
        <f t="shared" si="22"/>
        <v>#N/A</v>
      </c>
      <c r="J485" s="4" t="e">
        <f t="shared" si="23"/>
        <v>#N/A</v>
      </c>
    </row>
    <row r="486" spans="3:10" x14ac:dyDescent="0.2">
      <c r="C486" s="5">
        <f>SUMIF(Income!$C:$C,"="&amp;'Revenue Accounts'!$A486,Income!$D:$D)</f>
        <v>0</v>
      </c>
      <c r="D486" s="4" t="e">
        <f>SUMIF(Income!$C:$C,"="&amp;'Revenue Accounts'!$A486,Income!$F:$F)</f>
        <v>#N/A</v>
      </c>
      <c r="E486" s="5">
        <f>SUMIF('Budget Lines'!$B:$B,"="&amp;'Revenue Accounts'!$A486,'Budget Lines'!$C:$C)</f>
        <v>0</v>
      </c>
      <c r="F486" s="4">
        <f>SUMIF(Commitments!$C:$C,"="&amp;'Revenue Accounts'!$A486,Commitments!$F:$F)</f>
        <v>0</v>
      </c>
      <c r="G486" s="4">
        <f>SUMIF('Budget Lines'!$B:$B,"="&amp;'Revenue Accounts'!$A486,'Budget Lines'!$G:$G)</f>
        <v>0</v>
      </c>
      <c r="H486" s="5" t="e">
        <f t="shared" si="21"/>
        <v>#N/A</v>
      </c>
      <c r="I486" s="4" t="e">
        <f t="shared" si="22"/>
        <v>#N/A</v>
      </c>
      <c r="J486" s="4" t="e">
        <f t="shared" si="23"/>
        <v>#N/A</v>
      </c>
    </row>
    <row r="487" spans="3:10" x14ac:dyDescent="0.2">
      <c r="C487" s="5">
        <f>SUMIF(Income!$C:$C,"="&amp;'Revenue Accounts'!$A487,Income!$D:$D)</f>
        <v>0</v>
      </c>
      <c r="D487" s="4" t="e">
        <f>SUMIF(Income!$C:$C,"="&amp;'Revenue Accounts'!$A487,Income!$F:$F)</f>
        <v>#N/A</v>
      </c>
      <c r="E487" s="5">
        <f>SUMIF('Budget Lines'!$B:$B,"="&amp;'Revenue Accounts'!$A487,'Budget Lines'!$C:$C)</f>
        <v>0</v>
      </c>
      <c r="F487" s="4">
        <f>SUMIF(Commitments!$C:$C,"="&amp;'Revenue Accounts'!$A487,Commitments!$F:$F)</f>
        <v>0</v>
      </c>
      <c r="G487" s="4">
        <f>SUMIF('Budget Lines'!$B:$B,"="&amp;'Revenue Accounts'!$A487,'Budget Lines'!$G:$G)</f>
        <v>0</v>
      </c>
      <c r="H487" s="5" t="e">
        <f t="shared" si="21"/>
        <v>#N/A</v>
      </c>
      <c r="I487" s="4" t="e">
        <f t="shared" si="22"/>
        <v>#N/A</v>
      </c>
      <c r="J487" s="4" t="e">
        <f t="shared" si="23"/>
        <v>#N/A</v>
      </c>
    </row>
    <row r="488" spans="3:10" x14ac:dyDescent="0.2">
      <c r="C488" s="5">
        <f>SUMIF(Income!$C:$C,"="&amp;'Revenue Accounts'!$A488,Income!$D:$D)</f>
        <v>0</v>
      </c>
      <c r="D488" s="4" t="e">
        <f>SUMIF(Income!$C:$C,"="&amp;'Revenue Accounts'!$A488,Income!$F:$F)</f>
        <v>#N/A</v>
      </c>
      <c r="E488" s="5">
        <f>SUMIF('Budget Lines'!$B:$B,"="&amp;'Revenue Accounts'!$A488,'Budget Lines'!$C:$C)</f>
        <v>0</v>
      </c>
      <c r="F488" s="4">
        <f>SUMIF(Commitments!$C:$C,"="&amp;'Revenue Accounts'!$A488,Commitments!$F:$F)</f>
        <v>0</v>
      </c>
      <c r="G488" s="4">
        <f>SUMIF('Budget Lines'!$B:$B,"="&amp;'Revenue Accounts'!$A488,'Budget Lines'!$G:$G)</f>
        <v>0</v>
      </c>
      <c r="H488" s="5" t="e">
        <f t="shared" si="21"/>
        <v>#N/A</v>
      </c>
      <c r="I488" s="4" t="e">
        <f t="shared" si="22"/>
        <v>#N/A</v>
      </c>
      <c r="J488" s="4" t="e">
        <f t="shared" si="23"/>
        <v>#N/A</v>
      </c>
    </row>
    <row r="489" spans="3:10" x14ac:dyDescent="0.2">
      <c r="C489" s="5">
        <f>SUMIF(Income!$C:$C,"="&amp;'Revenue Accounts'!$A489,Income!$D:$D)</f>
        <v>0</v>
      </c>
      <c r="D489" s="4" t="e">
        <f>SUMIF(Income!$C:$C,"="&amp;'Revenue Accounts'!$A489,Income!$F:$F)</f>
        <v>#N/A</v>
      </c>
      <c r="E489" s="5">
        <f>SUMIF('Budget Lines'!$B:$B,"="&amp;'Revenue Accounts'!$A489,'Budget Lines'!$C:$C)</f>
        <v>0</v>
      </c>
      <c r="F489" s="4">
        <f>SUMIF(Commitments!$C:$C,"="&amp;'Revenue Accounts'!$A489,Commitments!$F:$F)</f>
        <v>0</v>
      </c>
      <c r="G489" s="4">
        <f>SUMIF('Budget Lines'!$B:$B,"="&amp;'Revenue Accounts'!$A489,'Budget Lines'!$G:$G)</f>
        <v>0</v>
      </c>
      <c r="H489" s="5" t="e">
        <f t="shared" si="21"/>
        <v>#N/A</v>
      </c>
      <c r="I489" s="4" t="e">
        <f t="shared" si="22"/>
        <v>#N/A</v>
      </c>
      <c r="J489" s="4" t="e">
        <f t="shared" si="23"/>
        <v>#N/A</v>
      </c>
    </row>
    <row r="490" spans="3:10" x14ac:dyDescent="0.2">
      <c r="C490" s="5">
        <f>SUMIF(Income!$C:$C,"="&amp;'Revenue Accounts'!$A490,Income!$D:$D)</f>
        <v>0</v>
      </c>
      <c r="D490" s="4" t="e">
        <f>SUMIF(Income!$C:$C,"="&amp;'Revenue Accounts'!$A490,Income!$F:$F)</f>
        <v>#N/A</v>
      </c>
      <c r="E490" s="5">
        <f>SUMIF('Budget Lines'!$B:$B,"="&amp;'Revenue Accounts'!$A490,'Budget Lines'!$C:$C)</f>
        <v>0</v>
      </c>
      <c r="F490" s="4">
        <f>SUMIF(Commitments!$C:$C,"="&amp;'Revenue Accounts'!$A490,Commitments!$F:$F)</f>
        <v>0</v>
      </c>
      <c r="G490" s="4">
        <f>SUMIF('Budget Lines'!$B:$B,"="&amp;'Revenue Accounts'!$A490,'Budget Lines'!$G:$G)</f>
        <v>0</v>
      </c>
      <c r="H490" s="5" t="e">
        <f t="shared" si="21"/>
        <v>#N/A</v>
      </c>
      <c r="I490" s="4" t="e">
        <f t="shared" si="22"/>
        <v>#N/A</v>
      </c>
      <c r="J490" s="4" t="e">
        <f t="shared" si="23"/>
        <v>#N/A</v>
      </c>
    </row>
    <row r="491" spans="3:10" x14ac:dyDescent="0.2">
      <c r="C491" s="5">
        <f>SUMIF(Income!$C:$C,"="&amp;'Revenue Accounts'!$A491,Income!$D:$D)</f>
        <v>0</v>
      </c>
      <c r="D491" s="4" t="e">
        <f>SUMIF(Income!$C:$C,"="&amp;'Revenue Accounts'!$A491,Income!$F:$F)</f>
        <v>#N/A</v>
      </c>
      <c r="E491" s="5">
        <f>SUMIF('Budget Lines'!$B:$B,"="&amp;'Revenue Accounts'!$A491,'Budget Lines'!$C:$C)</f>
        <v>0</v>
      </c>
      <c r="F491" s="4">
        <f>SUMIF(Commitments!$C:$C,"="&amp;'Revenue Accounts'!$A491,Commitments!$F:$F)</f>
        <v>0</v>
      </c>
      <c r="G491" s="4">
        <f>SUMIF('Budget Lines'!$B:$B,"="&amp;'Revenue Accounts'!$A491,'Budget Lines'!$G:$G)</f>
        <v>0</v>
      </c>
      <c r="H491" s="5" t="e">
        <f t="shared" si="21"/>
        <v>#N/A</v>
      </c>
      <c r="I491" s="4" t="e">
        <f t="shared" si="22"/>
        <v>#N/A</v>
      </c>
      <c r="J491" s="4" t="e">
        <f t="shared" si="23"/>
        <v>#N/A</v>
      </c>
    </row>
    <row r="492" spans="3:10" x14ac:dyDescent="0.2">
      <c r="C492" s="5">
        <f>SUMIF(Income!$C:$C,"="&amp;'Revenue Accounts'!$A492,Income!$D:$D)</f>
        <v>0</v>
      </c>
      <c r="D492" s="4" t="e">
        <f>SUMIF(Income!$C:$C,"="&amp;'Revenue Accounts'!$A492,Income!$F:$F)</f>
        <v>#N/A</v>
      </c>
      <c r="E492" s="5">
        <f>SUMIF('Budget Lines'!$B:$B,"="&amp;'Revenue Accounts'!$A492,'Budget Lines'!$C:$C)</f>
        <v>0</v>
      </c>
      <c r="F492" s="4">
        <f>SUMIF(Commitments!$C:$C,"="&amp;'Revenue Accounts'!$A492,Commitments!$F:$F)</f>
        <v>0</v>
      </c>
      <c r="G492" s="4">
        <f>SUMIF('Budget Lines'!$B:$B,"="&amp;'Revenue Accounts'!$A492,'Budget Lines'!$G:$G)</f>
        <v>0</v>
      </c>
      <c r="H492" s="5" t="e">
        <f t="shared" si="21"/>
        <v>#N/A</v>
      </c>
      <c r="I492" s="4" t="e">
        <f t="shared" si="22"/>
        <v>#N/A</v>
      </c>
      <c r="J492" s="4" t="e">
        <f t="shared" si="23"/>
        <v>#N/A</v>
      </c>
    </row>
    <row r="493" spans="3:10" x14ac:dyDescent="0.2">
      <c r="C493" s="5">
        <f>SUMIF(Income!$C:$C,"="&amp;'Revenue Accounts'!$A493,Income!$D:$D)</f>
        <v>0</v>
      </c>
      <c r="D493" s="4" t="e">
        <f>SUMIF(Income!$C:$C,"="&amp;'Revenue Accounts'!$A493,Income!$F:$F)</f>
        <v>#N/A</v>
      </c>
      <c r="E493" s="5">
        <f>SUMIF('Budget Lines'!$B:$B,"="&amp;'Revenue Accounts'!$A493,'Budget Lines'!$C:$C)</f>
        <v>0</v>
      </c>
      <c r="F493" s="4">
        <f>SUMIF(Commitments!$C:$C,"="&amp;'Revenue Accounts'!$A493,Commitments!$F:$F)</f>
        <v>0</v>
      </c>
      <c r="G493" s="4">
        <f>SUMIF('Budget Lines'!$B:$B,"="&amp;'Revenue Accounts'!$A493,'Budget Lines'!$G:$G)</f>
        <v>0</v>
      </c>
      <c r="H493" s="5" t="e">
        <f t="shared" si="21"/>
        <v>#N/A</v>
      </c>
      <c r="I493" s="4" t="e">
        <f t="shared" si="22"/>
        <v>#N/A</v>
      </c>
      <c r="J493" s="4" t="e">
        <f t="shared" si="23"/>
        <v>#N/A</v>
      </c>
    </row>
    <row r="494" spans="3:10" x14ac:dyDescent="0.2">
      <c r="C494" s="5">
        <f>SUMIF(Income!$C:$C,"="&amp;'Revenue Accounts'!$A494,Income!$D:$D)</f>
        <v>0</v>
      </c>
      <c r="D494" s="4" t="e">
        <f>SUMIF(Income!$C:$C,"="&amp;'Revenue Accounts'!$A494,Income!$F:$F)</f>
        <v>#N/A</v>
      </c>
      <c r="E494" s="5">
        <f>SUMIF('Budget Lines'!$B:$B,"="&amp;'Revenue Accounts'!$A494,'Budget Lines'!$C:$C)</f>
        <v>0</v>
      </c>
      <c r="F494" s="4">
        <f>SUMIF(Commitments!$C:$C,"="&amp;'Revenue Accounts'!$A494,Commitments!$F:$F)</f>
        <v>0</v>
      </c>
      <c r="G494" s="4">
        <f>SUMIF('Budget Lines'!$B:$B,"="&amp;'Revenue Accounts'!$A494,'Budget Lines'!$G:$G)</f>
        <v>0</v>
      </c>
      <c r="H494" s="5" t="e">
        <f t="shared" si="21"/>
        <v>#N/A</v>
      </c>
      <c r="I494" s="4" t="e">
        <f t="shared" si="22"/>
        <v>#N/A</v>
      </c>
      <c r="J494" s="4" t="e">
        <f t="shared" si="23"/>
        <v>#N/A</v>
      </c>
    </row>
    <row r="495" spans="3:10" x14ac:dyDescent="0.2">
      <c r="C495" s="5">
        <f>SUMIF(Income!$C:$C,"="&amp;'Revenue Accounts'!$A495,Income!$D:$D)</f>
        <v>0</v>
      </c>
      <c r="D495" s="4" t="e">
        <f>SUMIF(Income!$C:$C,"="&amp;'Revenue Accounts'!$A495,Income!$F:$F)</f>
        <v>#N/A</v>
      </c>
      <c r="E495" s="5">
        <f>SUMIF('Budget Lines'!$B:$B,"="&amp;'Revenue Accounts'!$A495,'Budget Lines'!$C:$C)</f>
        <v>0</v>
      </c>
      <c r="F495" s="4">
        <f>SUMIF(Commitments!$C:$C,"="&amp;'Revenue Accounts'!$A495,Commitments!$F:$F)</f>
        <v>0</v>
      </c>
      <c r="G495" s="4">
        <f>SUMIF('Budget Lines'!$B:$B,"="&amp;'Revenue Accounts'!$A495,'Budget Lines'!$G:$G)</f>
        <v>0</v>
      </c>
      <c r="H495" s="5" t="e">
        <f t="shared" si="21"/>
        <v>#N/A</v>
      </c>
      <c r="I495" s="4" t="e">
        <f t="shared" si="22"/>
        <v>#N/A</v>
      </c>
      <c r="J495" s="4" t="e">
        <f t="shared" si="23"/>
        <v>#N/A</v>
      </c>
    </row>
    <row r="496" spans="3:10" x14ac:dyDescent="0.2">
      <c r="C496" s="5">
        <f>SUMIF(Income!$C:$C,"="&amp;'Revenue Accounts'!$A496,Income!$D:$D)</f>
        <v>0</v>
      </c>
      <c r="D496" s="4" t="e">
        <f>SUMIF(Income!$C:$C,"="&amp;'Revenue Accounts'!$A496,Income!$F:$F)</f>
        <v>#N/A</v>
      </c>
      <c r="E496" s="5">
        <f>SUMIF('Budget Lines'!$B:$B,"="&amp;'Revenue Accounts'!$A496,'Budget Lines'!$C:$C)</f>
        <v>0</v>
      </c>
      <c r="F496" s="4">
        <f>SUMIF(Commitments!$C:$C,"="&amp;'Revenue Accounts'!$A496,Commitments!$F:$F)</f>
        <v>0</v>
      </c>
      <c r="G496" s="4">
        <f>SUMIF('Budget Lines'!$B:$B,"="&amp;'Revenue Accounts'!$A496,'Budget Lines'!$G:$G)</f>
        <v>0</v>
      </c>
      <c r="H496" s="5" t="e">
        <f t="shared" si="21"/>
        <v>#N/A</v>
      </c>
      <c r="I496" s="4" t="e">
        <f t="shared" si="22"/>
        <v>#N/A</v>
      </c>
      <c r="J496" s="4" t="e">
        <f t="shared" si="23"/>
        <v>#N/A</v>
      </c>
    </row>
    <row r="497" spans="3:10" x14ac:dyDescent="0.2">
      <c r="C497" s="5">
        <f>SUMIF(Income!$C:$C,"="&amp;'Revenue Accounts'!$A497,Income!$D:$D)</f>
        <v>0</v>
      </c>
      <c r="D497" s="4" t="e">
        <f>SUMIF(Income!$C:$C,"="&amp;'Revenue Accounts'!$A497,Income!$F:$F)</f>
        <v>#N/A</v>
      </c>
      <c r="E497" s="5">
        <f>SUMIF('Budget Lines'!$B:$B,"="&amp;'Revenue Accounts'!$A497,'Budget Lines'!$C:$C)</f>
        <v>0</v>
      </c>
      <c r="F497" s="4">
        <f>SUMIF(Commitments!$C:$C,"="&amp;'Revenue Accounts'!$A497,Commitments!$F:$F)</f>
        <v>0</v>
      </c>
      <c r="G497" s="4">
        <f>SUMIF('Budget Lines'!$B:$B,"="&amp;'Revenue Accounts'!$A497,'Budget Lines'!$G:$G)</f>
        <v>0</v>
      </c>
      <c r="H497" s="5" t="e">
        <f t="shared" si="21"/>
        <v>#N/A</v>
      </c>
      <c r="I497" s="4" t="e">
        <f t="shared" si="22"/>
        <v>#N/A</v>
      </c>
      <c r="J497" s="4" t="e">
        <f t="shared" si="23"/>
        <v>#N/A</v>
      </c>
    </row>
    <row r="498" spans="3:10" x14ac:dyDescent="0.2">
      <c r="C498" s="5">
        <f>SUMIF(Income!$C:$C,"="&amp;'Revenue Accounts'!$A498,Income!$D:$D)</f>
        <v>0</v>
      </c>
      <c r="D498" s="4" t="e">
        <f>SUMIF(Income!$C:$C,"="&amp;'Revenue Accounts'!$A498,Income!$F:$F)</f>
        <v>#N/A</v>
      </c>
      <c r="E498" s="5">
        <f>SUMIF('Budget Lines'!$B:$B,"="&amp;'Revenue Accounts'!$A498,'Budget Lines'!$C:$C)</f>
        <v>0</v>
      </c>
      <c r="F498" s="4">
        <f>SUMIF(Commitments!$C:$C,"="&amp;'Revenue Accounts'!$A498,Commitments!$F:$F)</f>
        <v>0</v>
      </c>
      <c r="G498" s="4">
        <f>SUMIF('Budget Lines'!$B:$B,"="&amp;'Revenue Accounts'!$A498,'Budget Lines'!$G:$G)</f>
        <v>0</v>
      </c>
      <c r="H498" s="5" t="e">
        <f t="shared" si="21"/>
        <v>#N/A</v>
      </c>
      <c r="I498" s="4" t="e">
        <f t="shared" si="22"/>
        <v>#N/A</v>
      </c>
      <c r="J498" s="4" t="e">
        <f t="shared" si="23"/>
        <v>#N/A</v>
      </c>
    </row>
    <row r="499" spans="3:10" x14ac:dyDescent="0.2">
      <c r="C499" s="5">
        <f>SUMIF(Income!$C:$C,"="&amp;'Revenue Accounts'!$A499,Income!$D:$D)</f>
        <v>0</v>
      </c>
      <c r="D499" s="4" t="e">
        <f>SUMIF(Income!$C:$C,"="&amp;'Revenue Accounts'!$A499,Income!$F:$F)</f>
        <v>#N/A</v>
      </c>
      <c r="E499" s="5">
        <f>SUMIF('Budget Lines'!$B:$B,"="&amp;'Revenue Accounts'!$A499,'Budget Lines'!$C:$C)</f>
        <v>0</v>
      </c>
      <c r="F499" s="4">
        <f>SUMIF(Commitments!$C:$C,"="&amp;'Revenue Accounts'!$A499,Commitments!$F:$F)</f>
        <v>0</v>
      </c>
      <c r="G499" s="4">
        <f>SUMIF('Budget Lines'!$B:$B,"="&amp;'Revenue Accounts'!$A499,'Budget Lines'!$G:$G)</f>
        <v>0</v>
      </c>
      <c r="H499" s="5" t="e">
        <f t="shared" si="21"/>
        <v>#N/A</v>
      </c>
      <c r="I499" s="4" t="e">
        <f t="shared" si="22"/>
        <v>#N/A</v>
      </c>
      <c r="J499" s="4" t="e">
        <f t="shared" si="23"/>
        <v>#N/A</v>
      </c>
    </row>
    <row r="500" spans="3:10" x14ac:dyDescent="0.2">
      <c r="C500" s="5">
        <f>SUMIF(Income!$C:$C,"="&amp;'Revenue Accounts'!$A500,Income!$D:$D)</f>
        <v>0</v>
      </c>
      <c r="D500" s="4" t="e">
        <f>SUMIF(Income!$C:$C,"="&amp;'Revenue Accounts'!$A500,Income!$F:$F)</f>
        <v>#N/A</v>
      </c>
      <c r="E500" s="5">
        <f>SUMIF('Budget Lines'!$B:$B,"="&amp;'Revenue Accounts'!$A500,'Budget Lines'!$C:$C)</f>
        <v>0</v>
      </c>
      <c r="F500" s="4">
        <f>SUMIF(Commitments!$C:$C,"="&amp;'Revenue Accounts'!$A500,Commitments!$F:$F)</f>
        <v>0</v>
      </c>
      <c r="G500" s="4">
        <f>SUMIF('Budget Lines'!$B:$B,"="&amp;'Revenue Accounts'!$A500,'Budget Lines'!$G:$G)</f>
        <v>0</v>
      </c>
      <c r="H500" s="5" t="e">
        <f t="shared" si="21"/>
        <v>#N/A</v>
      </c>
      <c r="I500" s="4" t="e">
        <f t="shared" si="22"/>
        <v>#N/A</v>
      </c>
      <c r="J500" s="4" t="e">
        <f t="shared" si="23"/>
        <v>#N/A</v>
      </c>
    </row>
    <row r="501" spans="3:10" x14ac:dyDescent="0.2">
      <c r="C501" s="5">
        <f>SUMIF(Income!$C:$C,"="&amp;'Revenue Accounts'!$A501,Income!$D:$D)</f>
        <v>0</v>
      </c>
      <c r="D501" s="4" t="e">
        <f>SUMIF(Income!$C:$C,"="&amp;'Revenue Accounts'!$A501,Income!$F:$F)</f>
        <v>#N/A</v>
      </c>
      <c r="E501" s="5">
        <f>SUMIF('Budget Lines'!$B:$B,"="&amp;'Revenue Accounts'!$A501,'Budget Lines'!$C:$C)</f>
        <v>0</v>
      </c>
      <c r="F501" s="4">
        <f>SUMIF(Commitments!$C:$C,"="&amp;'Revenue Accounts'!$A501,Commitments!$F:$F)</f>
        <v>0</v>
      </c>
      <c r="G501" s="4">
        <f>SUMIF('Budget Lines'!$B:$B,"="&amp;'Revenue Accounts'!$A501,'Budget Lines'!$G:$G)</f>
        <v>0</v>
      </c>
      <c r="H501" s="5" t="e">
        <f t="shared" si="21"/>
        <v>#N/A</v>
      </c>
      <c r="I501" s="4" t="e">
        <f t="shared" si="22"/>
        <v>#N/A</v>
      </c>
      <c r="J501" s="4" t="e">
        <f t="shared" si="23"/>
        <v>#N/A</v>
      </c>
    </row>
    <row r="502" spans="3:10" x14ac:dyDescent="0.2">
      <c r="C502" s="5">
        <f>SUMIF(Income!$C:$C,"="&amp;'Revenue Accounts'!$A502,Income!$D:$D)</f>
        <v>0</v>
      </c>
      <c r="D502" s="4" t="e">
        <f>SUMIF(Income!$C:$C,"="&amp;'Revenue Accounts'!$A502,Income!$F:$F)</f>
        <v>#N/A</v>
      </c>
      <c r="E502" s="5">
        <f>SUMIF('Budget Lines'!$B:$B,"="&amp;'Revenue Accounts'!$A502,'Budget Lines'!$C:$C)</f>
        <v>0</v>
      </c>
      <c r="F502" s="4">
        <f>SUMIF(Commitments!$C:$C,"="&amp;'Revenue Accounts'!$A502,Commitments!$F:$F)</f>
        <v>0</v>
      </c>
      <c r="G502" s="4">
        <f>SUMIF('Budget Lines'!$B:$B,"="&amp;'Revenue Accounts'!$A502,'Budget Lines'!$G:$G)</f>
        <v>0</v>
      </c>
      <c r="H502" s="5" t="e">
        <f t="shared" si="21"/>
        <v>#N/A</v>
      </c>
      <c r="I502" s="4" t="e">
        <f t="shared" si="22"/>
        <v>#N/A</v>
      </c>
      <c r="J502" s="4" t="e">
        <f t="shared" si="23"/>
        <v>#N/A</v>
      </c>
    </row>
    <row r="503" spans="3:10" x14ac:dyDescent="0.2">
      <c r="C503" s="5">
        <f>SUMIF(Income!$C:$C,"="&amp;'Revenue Accounts'!$A503,Income!$D:$D)</f>
        <v>0</v>
      </c>
      <c r="D503" s="4" t="e">
        <f>SUMIF(Income!$C:$C,"="&amp;'Revenue Accounts'!$A503,Income!$F:$F)</f>
        <v>#N/A</v>
      </c>
      <c r="E503" s="5">
        <f>SUMIF('Budget Lines'!$B:$B,"="&amp;'Revenue Accounts'!$A503,'Budget Lines'!$C:$C)</f>
        <v>0</v>
      </c>
      <c r="F503" s="4">
        <f>SUMIF(Commitments!$C:$C,"="&amp;'Revenue Accounts'!$A503,Commitments!$F:$F)</f>
        <v>0</v>
      </c>
      <c r="G503" s="4">
        <f>SUMIF('Budget Lines'!$B:$B,"="&amp;'Revenue Accounts'!$A503,'Budget Lines'!$G:$G)</f>
        <v>0</v>
      </c>
      <c r="H503" s="5" t="e">
        <f t="shared" si="21"/>
        <v>#N/A</v>
      </c>
      <c r="I503" s="4" t="e">
        <f t="shared" si="22"/>
        <v>#N/A</v>
      </c>
      <c r="J503" s="4" t="e">
        <f t="shared" si="23"/>
        <v>#N/A</v>
      </c>
    </row>
    <row r="504" spans="3:10" x14ac:dyDescent="0.2">
      <c r="C504" s="5">
        <f>SUMIF(Income!$C:$C,"="&amp;'Revenue Accounts'!$A504,Income!$D:$D)</f>
        <v>0</v>
      </c>
      <c r="D504" s="4" t="e">
        <f>SUMIF(Income!$C:$C,"="&amp;'Revenue Accounts'!$A504,Income!$F:$F)</f>
        <v>#N/A</v>
      </c>
      <c r="E504" s="5">
        <f>SUMIF('Budget Lines'!$B:$B,"="&amp;'Revenue Accounts'!$A504,'Budget Lines'!$C:$C)</f>
        <v>0</v>
      </c>
      <c r="F504" s="4">
        <f>SUMIF(Commitments!$C:$C,"="&amp;'Revenue Accounts'!$A504,Commitments!$F:$F)</f>
        <v>0</v>
      </c>
      <c r="G504" s="4">
        <f>SUMIF('Budget Lines'!$B:$B,"="&amp;'Revenue Accounts'!$A504,'Budget Lines'!$G:$G)</f>
        <v>0</v>
      </c>
      <c r="H504" s="5" t="e">
        <f t="shared" si="21"/>
        <v>#N/A</v>
      </c>
      <c r="I504" s="4" t="e">
        <f t="shared" si="22"/>
        <v>#N/A</v>
      </c>
      <c r="J504" s="4" t="e">
        <f t="shared" si="23"/>
        <v>#N/A</v>
      </c>
    </row>
    <row r="505" spans="3:10" x14ac:dyDescent="0.2">
      <c r="C505" s="5">
        <f>SUMIF(Income!$C:$C,"="&amp;'Revenue Accounts'!$A505,Income!$D:$D)</f>
        <v>0</v>
      </c>
      <c r="D505" s="4" t="e">
        <f>SUMIF(Income!$C:$C,"="&amp;'Revenue Accounts'!$A505,Income!$F:$F)</f>
        <v>#N/A</v>
      </c>
      <c r="E505" s="5">
        <f>SUMIF('Budget Lines'!$B:$B,"="&amp;'Revenue Accounts'!$A505,'Budget Lines'!$C:$C)</f>
        <v>0</v>
      </c>
      <c r="F505" s="4">
        <f>SUMIF(Commitments!$C:$C,"="&amp;'Revenue Accounts'!$A505,Commitments!$F:$F)</f>
        <v>0</v>
      </c>
      <c r="G505" s="4">
        <f>SUMIF('Budget Lines'!$B:$B,"="&amp;'Revenue Accounts'!$A505,'Budget Lines'!$G:$G)</f>
        <v>0</v>
      </c>
      <c r="H505" s="5" t="e">
        <f t="shared" si="21"/>
        <v>#N/A</v>
      </c>
      <c r="I505" s="4" t="e">
        <f t="shared" si="22"/>
        <v>#N/A</v>
      </c>
      <c r="J505" s="4" t="e">
        <f t="shared" si="23"/>
        <v>#N/A</v>
      </c>
    </row>
    <row r="506" spans="3:10" x14ac:dyDescent="0.2">
      <c r="C506" s="5">
        <f>SUMIF(Income!$C:$C,"="&amp;'Revenue Accounts'!$A506,Income!$D:$D)</f>
        <v>0</v>
      </c>
      <c r="D506" s="4" t="e">
        <f>SUMIF(Income!$C:$C,"="&amp;'Revenue Accounts'!$A506,Income!$F:$F)</f>
        <v>#N/A</v>
      </c>
      <c r="E506" s="5">
        <f>SUMIF('Budget Lines'!$B:$B,"="&amp;'Revenue Accounts'!$A506,'Budget Lines'!$C:$C)</f>
        <v>0</v>
      </c>
      <c r="F506" s="4">
        <f>SUMIF(Commitments!$C:$C,"="&amp;'Revenue Accounts'!$A506,Commitments!$F:$F)</f>
        <v>0</v>
      </c>
      <c r="G506" s="4">
        <f>SUMIF('Budget Lines'!$B:$B,"="&amp;'Revenue Accounts'!$A506,'Budget Lines'!$G:$G)</f>
        <v>0</v>
      </c>
      <c r="H506" s="5" t="e">
        <f t="shared" si="21"/>
        <v>#N/A</v>
      </c>
      <c r="I506" s="4" t="e">
        <f t="shared" si="22"/>
        <v>#N/A</v>
      </c>
      <c r="J506" s="4" t="e">
        <f t="shared" si="23"/>
        <v>#N/A</v>
      </c>
    </row>
    <row r="507" spans="3:10" x14ac:dyDescent="0.2">
      <c r="C507" s="5">
        <f>SUMIF(Income!$C:$C,"="&amp;'Revenue Accounts'!$A507,Income!$D:$D)</f>
        <v>0</v>
      </c>
      <c r="D507" s="4" t="e">
        <f>SUMIF(Income!$C:$C,"="&amp;'Revenue Accounts'!$A507,Income!$F:$F)</f>
        <v>#N/A</v>
      </c>
      <c r="E507" s="5">
        <f>SUMIF('Budget Lines'!$B:$B,"="&amp;'Revenue Accounts'!$A507,'Budget Lines'!$C:$C)</f>
        <v>0</v>
      </c>
      <c r="F507" s="4">
        <f>SUMIF(Commitments!$C:$C,"="&amp;'Revenue Accounts'!$A507,Commitments!$F:$F)</f>
        <v>0</v>
      </c>
      <c r="G507" s="4">
        <f>SUMIF('Budget Lines'!$B:$B,"="&amp;'Revenue Accounts'!$A507,'Budget Lines'!$G:$G)</f>
        <v>0</v>
      </c>
      <c r="H507" s="5" t="e">
        <f t="shared" si="21"/>
        <v>#N/A</v>
      </c>
      <c r="I507" s="4" t="e">
        <f t="shared" si="22"/>
        <v>#N/A</v>
      </c>
      <c r="J507" s="4" t="e">
        <f t="shared" si="23"/>
        <v>#N/A</v>
      </c>
    </row>
    <row r="508" spans="3:10" x14ac:dyDescent="0.2">
      <c r="C508" s="5">
        <f>SUMIF(Income!$C:$C,"="&amp;'Revenue Accounts'!$A508,Income!$D:$D)</f>
        <v>0</v>
      </c>
      <c r="D508" s="4" t="e">
        <f>SUMIF(Income!$C:$C,"="&amp;'Revenue Accounts'!$A508,Income!$F:$F)</f>
        <v>#N/A</v>
      </c>
      <c r="E508" s="5">
        <f>SUMIF('Budget Lines'!$B:$B,"="&amp;'Revenue Accounts'!$A508,'Budget Lines'!$C:$C)</f>
        <v>0</v>
      </c>
      <c r="F508" s="4">
        <f>SUMIF(Commitments!$C:$C,"="&amp;'Revenue Accounts'!$A508,Commitments!$F:$F)</f>
        <v>0</v>
      </c>
      <c r="G508" s="4">
        <f>SUMIF('Budget Lines'!$B:$B,"="&amp;'Revenue Accounts'!$A508,'Budget Lines'!$G:$G)</f>
        <v>0</v>
      </c>
      <c r="H508" s="5" t="e">
        <f t="shared" si="21"/>
        <v>#N/A</v>
      </c>
      <c r="I508" s="4" t="e">
        <f t="shared" si="22"/>
        <v>#N/A</v>
      </c>
      <c r="J508" s="4" t="e">
        <f t="shared" si="23"/>
        <v>#N/A</v>
      </c>
    </row>
    <row r="509" spans="3:10" x14ac:dyDescent="0.2">
      <c r="C509" s="5">
        <f>SUMIF(Income!$C:$C,"="&amp;'Revenue Accounts'!$A509,Income!$D:$D)</f>
        <v>0</v>
      </c>
      <c r="D509" s="4" t="e">
        <f>SUMIF(Income!$C:$C,"="&amp;'Revenue Accounts'!$A509,Income!$F:$F)</f>
        <v>#N/A</v>
      </c>
      <c r="E509" s="5">
        <f>SUMIF('Budget Lines'!$B:$B,"="&amp;'Revenue Accounts'!$A509,'Budget Lines'!$C:$C)</f>
        <v>0</v>
      </c>
      <c r="F509" s="4">
        <f>SUMIF(Commitments!$C:$C,"="&amp;'Revenue Accounts'!$A509,Commitments!$F:$F)</f>
        <v>0</v>
      </c>
      <c r="G509" s="4">
        <f>SUMIF('Budget Lines'!$B:$B,"="&amp;'Revenue Accounts'!$A509,'Budget Lines'!$G:$G)</f>
        <v>0</v>
      </c>
      <c r="H509" s="5" t="e">
        <f t="shared" si="21"/>
        <v>#N/A</v>
      </c>
      <c r="I509" s="4" t="e">
        <f t="shared" si="22"/>
        <v>#N/A</v>
      </c>
      <c r="J509" s="4" t="e">
        <f t="shared" si="23"/>
        <v>#N/A</v>
      </c>
    </row>
    <row r="510" spans="3:10" x14ac:dyDescent="0.2">
      <c r="C510" s="5">
        <f>SUMIF(Income!$C:$C,"="&amp;'Revenue Accounts'!$A510,Income!$D:$D)</f>
        <v>0</v>
      </c>
      <c r="D510" s="4" t="e">
        <f>SUMIF(Income!$C:$C,"="&amp;'Revenue Accounts'!$A510,Income!$F:$F)</f>
        <v>#N/A</v>
      </c>
      <c r="E510" s="5">
        <f>SUMIF('Budget Lines'!$B:$B,"="&amp;'Revenue Accounts'!$A510,'Budget Lines'!$C:$C)</f>
        <v>0</v>
      </c>
      <c r="F510" s="4">
        <f>SUMIF(Commitments!$C:$C,"="&amp;'Revenue Accounts'!$A510,Commitments!$F:$F)</f>
        <v>0</v>
      </c>
      <c r="G510" s="4">
        <f>SUMIF('Budget Lines'!$B:$B,"="&amp;'Revenue Accounts'!$A510,'Budget Lines'!$G:$G)</f>
        <v>0</v>
      </c>
      <c r="H510" s="5" t="e">
        <f t="shared" si="21"/>
        <v>#N/A</v>
      </c>
      <c r="I510" s="4" t="e">
        <f t="shared" si="22"/>
        <v>#N/A</v>
      </c>
      <c r="J510" s="4" t="e">
        <f t="shared" si="23"/>
        <v>#N/A</v>
      </c>
    </row>
    <row r="511" spans="3:10" x14ac:dyDescent="0.2">
      <c r="C511" s="5">
        <f>SUMIF(Income!$C:$C,"="&amp;'Revenue Accounts'!$A511,Income!$D:$D)</f>
        <v>0</v>
      </c>
      <c r="D511" s="4" t="e">
        <f>SUMIF(Income!$C:$C,"="&amp;'Revenue Accounts'!$A511,Income!$F:$F)</f>
        <v>#N/A</v>
      </c>
      <c r="E511" s="5">
        <f>SUMIF('Budget Lines'!$B:$B,"="&amp;'Revenue Accounts'!$A511,'Budget Lines'!$C:$C)</f>
        <v>0</v>
      </c>
      <c r="F511" s="4">
        <f>SUMIF(Commitments!$C:$C,"="&amp;'Revenue Accounts'!$A511,Commitments!$F:$F)</f>
        <v>0</v>
      </c>
      <c r="G511" s="4">
        <f>SUMIF('Budget Lines'!$B:$B,"="&amp;'Revenue Accounts'!$A511,'Budget Lines'!$G:$G)</f>
        <v>0</v>
      </c>
      <c r="H511" s="5" t="e">
        <f t="shared" si="21"/>
        <v>#N/A</v>
      </c>
      <c r="I511" s="4" t="e">
        <f t="shared" si="22"/>
        <v>#N/A</v>
      </c>
      <c r="J511" s="4" t="e">
        <f t="shared" si="23"/>
        <v>#N/A</v>
      </c>
    </row>
    <row r="512" spans="3:10" x14ac:dyDescent="0.2">
      <c r="C512" s="5">
        <f>SUMIF(Income!$C:$C,"="&amp;'Revenue Accounts'!$A512,Income!$D:$D)</f>
        <v>0</v>
      </c>
      <c r="D512" s="4" t="e">
        <f>SUMIF(Income!$C:$C,"="&amp;'Revenue Accounts'!$A512,Income!$F:$F)</f>
        <v>#N/A</v>
      </c>
      <c r="E512" s="5">
        <f>SUMIF('Budget Lines'!$B:$B,"="&amp;'Revenue Accounts'!$A512,'Budget Lines'!$C:$C)</f>
        <v>0</v>
      </c>
      <c r="F512" s="4">
        <f>SUMIF(Commitments!$C:$C,"="&amp;'Revenue Accounts'!$A512,Commitments!$F:$F)</f>
        <v>0</v>
      </c>
      <c r="G512" s="4">
        <f>SUMIF('Budget Lines'!$B:$B,"="&amp;'Revenue Accounts'!$A512,'Budget Lines'!$G:$G)</f>
        <v>0</v>
      </c>
      <c r="H512" s="5" t="e">
        <f t="shared" si="21"/>
        <v>#N/A</v>
      </c>
      <c r="I512" s="4" t="e">
        <f t="shared" si="22"/>
        <v>#N/A</v>
      </c>
      <c r="J512" s="4" t="e">
        <f t="shared" si="23"/>
        <v>#N/A</v>
      </c>
    </row>
    <row r="513" spans="3:10" x14ac:dyDescent="0.2">
      <c r="C513" s="5">
        <f>SUMIF(Income!$C:$C,"="&amp;'Revenue Accounts'!$A513,Income!$D:$D)</f>
        <v>0</v>
      </c>
      <c r="D513" s="4" t="e">
        <f>SUMIF(Income!$C:$C,"="&amp;'Revenue Accounts'!$A513,Income!$F:$F)</f>
        <v>#N/A</v>
      </c>
      <c r="E513" s="5">
        <f>SUMIF('Budget Lines'!$B:$B,"="&amp;'Revenue Accounts'!$A513,'Budget Lines'!$C:$C)</f>
        <v>0</v>
      </c>
      <c r="F513" s="4">
        <f>SUMIF(Commitments!$C:$C,"="&amp;'Revenue Accounts'!$A513,Commitments!$F:$F)</f>
        <v>0</v>
      </c>
      <c r="G513" s="4">
        <f>SUMIF('Budget Lines'!$B:$B,"="&amp;'Revenue Accounts'!$A513,'Budget Lines'!$G:$G)</f>
        <v>0</v>
      </c>
      <c r="H513" s="5" t="e">
        <f t="shared" si="21"/>
        <v>#N/A</v>
      </c>
      <c r="I513" s="4" t="e">
        <f t="shared" si="22"/>
        <v>#N/A</v>
      </c>
      <c r="J513" s="4" t="e">
        <f t="shared" si="23"/>
        <v>#N/A</v>
      </c>
    </row>
    <row r="514" spans="3:10" x14ac:dyDescent="0.2">
      <c r="C514" s="5">
        <f>SUMIF(Income!$C:$C,"="&amp;'Revenue Accounts'!$A514,Income!$D:$D)</f>
        <v>0</v>
      </c>
      <c r="D514" s="4" t="e">
        <f>SUMIF(Income!$C:$C,"="&amp;'Revenue Accounts'!$A514,Income!$F:$F)</f>
        <v>#N/A</v>
      </c>
      <c r="E514" s="5">
        <f>SUMIF('Budget Lines'!$B:$B,"="&amp;'Revenue Accounts'!$A514,'Budget Lines'!$C:$C)</f>
        <v>0</v>
      </c>
      <c r="F514" s="4">
        <f>SUMIF(Commitments!$C:$C,"="&amp;'Revenue Accounts'!$A514,Commitments!$F:$F)</f>
        <v>0</v>
      </c>
      <c r="G514" s="4">
        <f>SUMIF('Budget Lines'!$B:$B,"="&amp;'Revenue Accounts'!$A514,'Budget Lines'!$G:$G)</f>
        <v>0</v>
      </c>
      <c r="H514" s="5" t="e">
        <f t="shared" si="21"/>
        <v>#N/A</v>
      </c>
      <c r="I514" s="4" t="e">
        <f t="shared" si="22"/>
        <v>#N/A</v>
      </c>
      <c r="J514" s="4" t="e">
        <f t="shared" si="23"/>
        <v>#N/A</v>
      </c>
    </row>
    <row r="515" spans="3:10" x14ac:dyDescent="0.2">
      <c r="C515" s="5">
        <f>SUMIF(Income!$C:$C,"="&amp;'Revenue Accounts'!$A515,Income!$D:$D)</f>
        <v>0</v>
      </c>
      <c r="D515" s="4" t="e">
        <f>SUMIF(Income!$C:$C,"="&amp;'Revenue Accounts'!$A515,Income!$F:$F)</f>
        <v>#N/A</v>
      </c>
      <c r="E515" s="5">
        <f>SUMIF('Budget Lines'!$B:$B,"="&amp;'Revenue Accounts'!$A515,'Budget Lines'!$C:$C)</f>
        <v>0</v>
      </c>
      <c r="F515" s="4">
        <f>SUMIF(Commitments!$C:$C,"="&amp;'Revenue Accounts'!$A515,Commitments!$F:$F)</f>
        <v>0</v>
      </c>
      <c r="G515" s="4">
        <f>SUMIF('Budget Lines'!$B:$B,"="&amp;'Revenue Accounts'!$A515,'Budget Lines'!$G:$G)</f>
        <v>0</v>
      </c>
      <c r="H515" s="5" t="e">
        <f t="shared" ref="H515:H578" si="24">$D515-$G515</f>
        <v>#N/A</v>
      </c>
      <c r="I515" s="4" t="e">
        <f t="shared" ref="I515:I578" si="25">$D515-$F515-$G515</f>
        <v>#N/A</v>
      </c>
      <c r="J515" s="4" t="e">
        <f t="shared" ref="J515:J578" si="26">$D515-$E515</f>
        <v>#N/A</v>
      </c>
    </row>
    <row r="516" spans="3:10" x14ac:dyDescent="0.2">
      <c r="C516" s="5">
        <f>SUMIF(Income!$C:$C,"="&amp;'Revenue Accounts'!$A516,Income!$D:$D)</f>
        <v>0</v>
      </c>
      <c r="D516" s="4" t="e">
        <f>SUMIF(Income!$C:$C,"="&amp;'Revenue Accounts'!$A516,Income!$F:$F)</f>
        <v>#N/A</v>
      </c>
      <c r="E516" s="5">
        <f>SUMIF('Budget Lines'!$B:$B,"="&amp;'Revenue Accounts'!$A516,'Budget Lines'!$C:$C)</f>
        <v>0</v>
      </c>
      <c r="F516" s="4">
        <f>SUMIF(Commitments!$C:$C,"="&amp;'Revenue Accounts'!$A516,Commitments!$F:$F)</f>
        <v>0</v>
      </c>
      <c r="G516" s="4">
        <f>SUMIF('Budget Lines'!$B:$B,"="&amp;'Revenue Accounts'!$A516,'Budget Lines'!$G:$G)</f>
        <v>0</v>
      </c>
      <c r="H516" s="5" t="e">
        <f t="shared" si="24"/>
        <v>#N/A</v>
      </c>
      <c r="I516" s="4" t="e">
        <f t="shared" si="25"/>
        <v>#N/A</v>
      </c>
      <c r="J516" s="4" t="e">
        <f t="shared" si="26"/>
        <v>#N/A</v>
      </c>
    </row>
    <row r="517" spans="3:10" x14ac:dyDescent="0.2">
      <c r="C517" s="5">
        <f>SUMIF(Income!$C:$C,"="&amp;'Revenue Accounts'!$A517,Income!$D:$D)</f>
        <v>0</v>
      </c>
      <c r="D517" s="4" t="e">
        <f>SUMIF(Income!$C:$C,"="&amp;'Revenue Accounts'!$A517,Income!$F:$F)</f>
        <v>#N/A</v>
      </c>
      <c r="E517" s="5">
        <f>SUMIF('Budget Lines'!$B:$B,"="&amp;'Revenue Accounts'!$A517,'Budget Lines'!$C:$C)</f>
        <v>0</v>
      </c>
      <c r="F517" s="4">
        <f>SUMIF(Commitments!$C:$C,"="&amp;'Revenue Accounts'!$A517,Commitments!$F:$F)</f>
        <v>0</v>
      </c>
      <c r="G517" s="4">
        <f>SUMIF('Budget Lines'!$B:$B,"="&amp;'Revenue Accounts'!$A517,'Budget Lines'!$G:$G)</f>
        <v>0</v>
      </c>
      <c r="H517" s="5" t="e">
        <f t="shared" si="24"/>
        <v>#N/A</v>
      </c>
      <c r="I517" s="4" t="e">
        <f t="shared" si="25"/>
        <v>#N/A</v>
      </c>
      <c r="J517" s="4" t="e">
        <f t="shared" si="26"/>
        <v>#N/A</v>
      </c>
    </row>
    <row r="518" spans="3:10" x14ac:dyDescent="0.2">
      <c r="C518" s="5">
        <f>SUMIF(Income!$C:$C,"="&amp;'Revenue Accounts'!$A518,Income!$D:$D)</f>
        <v>0</v>
      </c>
      <c r="D518" s="4" t="e">
        <f>SUMIF(Income!$C:$C,"="&amp;'Revenue Accounts'!$A518,Income!$F:$F)</f>
        <v>#N/A</v>
      </c>
      <c r="E518" s="5">
        <f>SUMIF('Budget Lines'!$B:$B,"="&amp;'Revenue Accounts'!$A518,'Budget Lines'!$C:$C)</f>
        <v>0</v>
      </c>
      <c r="F518" s="4">
        <f>SUMIF(Commitments!$C:$C,"="&amp;'Revenue Accounts'!$A518,Commitments!$F:$F)</f>
        <v>0</v>
      </c>
      <c r="G518" s="4">
        <f>SUMIF('Budget Lines'!$B:$B,"="&amp;'Revenue Accounts'!$A518,'Budget Lines'!$G:$G)</f>
        <v>0</v>
      </c>
      <c r="H518" s="5" t="e">
        <f t="shared" si="24"/>
        <v>#N/A</v>
      </c>
      <c r="I518" s="4" t="e">
        <f t="shared" si="25"/>
        <v>#N/A</v>
      </c>
      <c r="J518" s="4" t="e">
        <f t="shared" si="26"/>
        <v>#N/A</v>
      </c>
    </row>
    <row r="519" spans="3:10" x14ac:dyDescent="0.2">
      <c r="C519" s="5">
        <f>SUMIF(Income!$C:$C,"="&amp;'Revenue Accounts'!$A519,Income!$D:$D)</f>
        <v>0</v>
      </c>
      <c r="D519" s="4" t="e">
        <f>SUMIF(Income!$C:$C,"="&amp;'Revenue Accounts'!$A519,Income!$F:$F)</f>
        <v>#N/A</v>
      </c>
      <c r="E519" s="5">
        <f>SUMIF('Budget Lines'!$B:$B,"="&amp;'Revenue Accounts'!$A519,'Budget Lines'!$C:$C)</f>
        <v>0</v>
      </c>
      <c r="F519" s="4">
        <f>SUMIF(Commitments!$C:$C,"="&amp;'Revenue Accounts'!$A519,Commitments!$F:$F)</f>
        <v>0</v>
      </c>
      <c r="G519" s="4">
        <f>SUMIF('Budget Lines'!$B:$B,"="&amp;'Revenue Accounts'!$A519,'Budget Lines'!$G:$G)</f>
        <v>0</v>
      </c>
      <c r="H519" s="5" t="e">
        <f t="shared" si="24"/>
        <v>#N/A</v>
      </c>
      <c r="I519" s="4" t="e">
        <f t="shared" si="25"/>
        <v>#N/A</v>
      </c>
      <c r="J519" s="4" t="e">
        <f t="shared" si="26"/>
        <v>#N/A</v>
      </c>
    </row>
    <row r="520" spans="3:10" x14ac:dyDescent="0.2">
      <c r="C520" s="5">
        <f>SUMIF(Income!$C:$C,"="&amp;'Revenue Accounts'!$A520,Income!$D:$D)</f>
        <v>0</v>
      </c>
      <c r="D520" s="4" t="e">
        <f>SUMIF(Income!$C:$C,"="&amp;'Revenue Accounts'!$A520,Income!$F:$F)</f>
        <v>#N/A</v>
      </c>
      <c r="E520" s="5">
        <f>SUMIF('Budget Lines'!$B:$B,"="&amp;'Revenue Accounts'!$A520,'Budget Lines'!$C:$C)</f>
        <v>0</v>
      </c>
      <c r="F520" s="4">
        <f>SUMIF(Commitments!$C:$C,"="&amp;'Revenue Accounts'!$A520,Commitments!$F:$F)</f>
        <v>0</v>
      </c>
      <c r="G520" s="4">
        <f>SUMIF('Budget Lines'!$B:$B,"="&amp;'Revenue Accounts'!$A520,'Budget Lines'!$G:$G)</f>
        <v>0</v>
      </c>
      <c r="H520" s="5" t="e">
        <f t="shared" si="24"/>
        <v>#N/A</v>
      </c>
      <c r="I520" s="4" t="e">
        <f t="shared" si="25"/>
        <v>#N/A</v>
      </c>
      <c r="J520" s="4" t="e">
        <f t="shared" si="26"/>
        <v>#N/A</v>
      </c>
    </row>
    <row r="521" spans="3:10" x14ac:dyDescent="0.2">
      <c r="C521" s="5">
        <f>SUMIF(Income!$C:$C,"="&amp;'Revenue Accounts'!$A521,Income!$D:$D)</f>
        <v>0</v>
      </c>
      <c r="D521" s="4" t="e">
        <f>SUMIF(Income!$C:$C,"="&amp;'Revenue Accounts'!$A521,Income!$F:$F)</f>
        <v>#N/A</v>
      </c>
      <c r="E521" s="5">
        <f>SUMIF('Budget Lines'!$B:$B,"="&amp;'Revenue Accounts'!$A521,'Budget Lines'!$C:$C)</f>
        <v>0</v>
      </c>
      <c r="F521" s="4">
        <f>SUMIF(Commitments!$C:$C,"="&amp;'Revenue Accounts'!$A521,Commitments!$F:$F)</f>
        <v>0</v>
      </c>
      <c r="G521" s="4">
        <f>SUMIF('Budget Lines'!$B:$B,"="&amp;'Revenue Accounts'!$A521,'Budget Lines'!$G:$G)</f>
        <v>0</v>
      </c>
      <c r="H521" s="5" t="e">
        <f t="shared" si="24"/>
        <v>#N/A</v>
      </c>
      <c r="I521" s="4" t="e">
        <f t="shared" si="25"/>
        <v>#N/A</v>
      </c>
      <c r="J521" s="4" t="e">
        <f t="shared" si="26"/>
        <v>#N/A</v>
      </c>
    </row>
    <row r="522" spans="3:10" x14ac:dyDescent="0.2">
      <c r="C522" s="5">
        <f>SUMIF(Income!$C:$C,"="&amp;'Revenue Accounts'!$A522,Income!$D:$D)</f>
        <v>0</v>
      </c>
      <c r="D522" s="4" t="e">
        <f>SUMIF(Income!$C:$C,"="&amp;'Revenue Accounts'!$A522,Income!$F:$F)</f>
        <v>#N/A</v>
      </c>
      <c r="E522" s="5">
        <f>SUMIF('Budget Lines'!$B:$B,"="&amp;'Revenue Accounts'!$A522,'Budget Lines'!$C:$C)</f>
        <v>0</v>
      </c>
      <c r="F522" s="4">
        <f>SUMIF(Commitments!$C:$C,"="&amp;'Revenue Accounts'!$A522,Commitments!$F:$F)</f>
        <v>0</v>
      </c>
      <c r="G522" s="4">
        <f>SUMIF('Budget Lines'!$B:$B,"="&amp;'Revenue Accounts'!$A522,'Budget Lines'!$G:$G)</f>
        <v>0</v>
      </c>
      <c r="H522" s="5" t="e">
        <f t="shared" si="24"/>
        <v>#N/A</v>
      </c>
      <c r="I522" s="4" t="e">
        <f t="shared" si="25"/>
        <v>#N/A</v>
      </c>
      <c r="J522" s="4" t="e">
        <f t="shared" si="26"/>
        <v>#N/A</v>
      </c>
    </row>
    <row r="523" spans="3:10" x14ac:dyDescent="0.2">
      <c r="C523" s="5">
        <f>SUMIF(Income!$C:$C,"="&amp;'Revenue Accounts'!$A523,Income!$D:$D)</f>
        <v>0</v>
      </c>
      <c r="D523" s="4" t="e">
        <f>SUMIF(Income!$C:$C,"="&amp;'Revenue Accounts'!$A523,Income!$F:$F)</f>
        <v>#N/A</v>
      </c>
      <c r="E523" s="5">
        <f>SUMIF('Budget Lines'!$B:$B,"="&amp;'Revenue Accounts'!$A523,'Budget Lines'!$C:$C)</f>
        <v>0</v>
      </c>
      <c r="F523" s="4">
        <f>SUMIF(Commitments!$C:$C,"="&amp;'Revenue Accounts'!$A523,Commitments!$F:$F)</f>
        <v>0</v>
      </c>
      <c r="G523" s="4">
        <f>SUMIF('Budget Lines'!$B:$B,"="&amp;'Revenue Accounts'!$A523,'Budget Lines'!$G:$G)</f>
        <v>0</v>
      </c>
      <c r="H523" s="5" t="e">
        <f t="shared" si="24"/>
        <v>#N/A</v>
      </c>
      <c r="I523" s="4" t="e">
        <f t="shared" si="25"/>
        <v>#N/A</v>
      </c>
      <c r="J523" s="4" t="e">
        <f t="shared" si="26"/>
        <v>#N/A</v>
      </c>
    </row>
    <row r="524" spans="3:10" x14ac:dyDescent="0.2">
      <c r="C524" s="5">
        <f>SUMIF(Income!$C:$C,"="&amp;'Revenue Accounts'!$A524,Income!$D:$D)</f>
        <v>0</v>
      </c>
      <c r="D524" s="4" t="e">
        <f>SUMIF(Income!$C:$C,"="&amp;'Revenue Accounts'!$A524,Income!$F:$F)</f>
        <v>#N/A</v>
      </c>
      <c r="E524" s="5">
        <f>SUMIF('Budget Lines'!$B:$B,"="&amp;'Revenue Accounts'!$A524,'Budget Lines'!$C:$C)</f>
        <v>0</v>
      </c>
      <c r="F524" s="4">
        <f>SUMIF(Commitments!$C:$C,"="&amp;'Revenue Accounts'!$A524,Commitments!$F:$F)</f>
        <v>0</v>
      </c>
      <c r="G524" s="4">
        <f>SUMIF('Budget Lines'!$B:$B,"="&amp;'Revenue Accounts'!$A524,'Budget Lines'!$G:$G)</f>
        <v>0</v>
      </c>
      <c r="H524" s="5" t="e">
        <f t="shared" si="24"/>
        <v>#N/A</v>
      </c>
      <c r="I524" s="4" t="e">
        <f t="shared" si="25"/>
        <v>#N/A</v>
      </c>
      <c r="J524" s="4" t="e">
        <f t="shared" si="26"/>
        <v>#N/A</v>
      </c>
    </row>
    <row r="525" spans="3:10" x14ac:dyDescent="0.2">
      <c r="C525" s="5">
        <f>SUMIF(Income!$C:$C,"="&amp;'Revenue Accounts'!$A525,Income!$D:$D)</f>
        <v>0</v>
      </c>
      <c r="D525" s="4" t="e">
        <f>SUMIF(Income!$C:$C,"="&amp;'Revenue Accounts'!$A525,Income!$F:$F)</f>
        <v>#N/A</v>
      </c>
      <c r="E525" s="5">
        <f>SUMIF('Budget Lines'!$B:$B,"="&amp;'Revenue Accounts'!$A525,'Budget Lines'!$C:$C)</f>
        <v>0</v>
      </c>
      <c r="F525" s="4">
        <f>SUMIF(Commitments!$C:$C,"="&amp;'Revenue Accounts'!$A525,Commitments!$F:$F)</f>
        <v>0</v>
      </c>
      <c r="G525" s="4">
        <f>SUMIF('Budget Lines'!$B:$B,"="&amp;'Revenue Accounts'!$A525,'Budget Lines'!$G:$G)</f>
        <v>0</v>
      </c>
      <c r="H525" s="5" t="e">
        <f t="shared" si="24"/>
        <v>#N/A</v>
      </c>
      <c r="I525" s="4" t="e">
        <f t="shared" si="25"/>
        <v>#N/A</v>
      </c>
      <c r="J525" s="4" t="e">
        <f t="shared" si="26"/>
        <v>#N/A</v>
      </c>
    </row>
    <row r="526" spans="3:10" x14ac:dyDescent="0.2">
      <c r="C526" s="5">
        <f>SUMIF(Income!$C:$C,"="&amp;'Revenue Accounts'!$A526,Income!$D:$D)</f>
        <v>0</v>
      </c>
      <c r="D526" s="4" t="e">
        <f>SUMIF(Income!$C:$C,"="&amp;'Revenue Accounts'!$A526,Income!$F:$F)</f>
        <v>#N/A</v>
      </c>
      <c r="E526" s="5">
        <f>SUMIF('Budget Lines'!$B:$B,"="&amp;'Revenue Accounts'!$A526,'Budget Lines'!$C:$C)</f>
        <v>0</v>
      </c>
      <c r="F526" s="4">
        <f>SUMIF(Commitments!$C:$C,"="&amp;'Revenue Accounts'!$A526,Commitments!$F:$F)</f>
        <v>0</v>
      </c>
      <c r="G526" s="4">
        <f>SUMIF('Budget Lines'!$B:$B,"="&amp;'Revenue Accounts'!$A526,'Budget Lines'!$G:$G)</f>
        <v>0</v>
      </c>
      <c r="H526" s="5" t="e">
        <f t="shared" si="24"/>
        <v>#N/A</v>
      </c>
      <c r="I526" s="4" t="e">
        <f t="shared" si="25"/>
        <v>#N/A</v>
      </c>
      <c r="J526" s="4" t="e">
        <f t="shared" si="26"/>
        <v>#N/A</v>
      </c>
    </row>
    <row r="527" spans="3:10" x14ac:dyDescent="0.2">
      <c r="C527" s="5">
        <f>SUMIF(Income!$C:$C,"="&amp;'Revenue Accounts'!$A527,Income!$D:$D)</f>
        <v>0</v>
      </c>
      <c r="D527" s="4" t="e">
        <f>SUMIF(Income!$C:$C,"="&amp;'Revenue Accounts'!$A527,Income!$F:$F)</f>
        <v>#N/A</v>
      </c>
      <c r="E527" s="5">
        <f>SUMIF('Budget Lines'!$B:$B,"="&amp;'Revenue Accounts'!$A527,'Budget Lines'!$C:$C)</f>
        <v>0</v>
      </c>
      <c r="F527" s="4">
        <f>SUMIF(Commitments!$C:$C,"="&amp;'Revenue Accounts'!$A527,Commitments!$F:$F)</f>
        <v>0</v>
      </c>
      <c r="G527" s="4">
        <f>SUMIF('Budget Lines'!$B:$B,"="&amp;'Revenue Accounts'!$A527,'Budget Lines'!$G:$G)</f>
        <v>0</v>
      </c>
      <c r="H527" s="5" t="e">
        <f t="shared" si="24"/>
        <v>#N/A</v>
      </c>
      <c r="I527" s="4" t="e">
        <f t="shared" si="25"/>
        <v>#N/A</v>
      </c>
      <c r="J527" s="4" t="e">
        <f t="shared" si="26"/>
        <v>#N/A</v>
      </c>
    </row>
    <row r="528" spans="3:10" x14ac:dyDescent="0.2">
      <c r="C528" s="5">
        <f>SUMIF(Income!$C:$C,"="&amp;'Revenue Accounts'!$A528,Income!$D:$D)</f>
        <v>0</v>
      </c>
      <c r="D528" s="4" t="e">
        <f>SUMIF(Income!$C:$C,"="&amp;'Revenue Accounts'!$A528,Income!$F:$F)</f>
        <v>#N/A</v>
      </c>
      <c r="E528" s="5">
        <f>SUMIF('Budget Lines'!$B:$B,"="&amp;'Revenue Accounts'!$A528,'Budget Lines'!$C:$C)</f>
        <v>0</v>
      </c>
      <c r="F528" s="4">
        <f>SUMIF(Commitments!$C:$C,"="&amp;'Revenue Accounts'!$A528,Commitments!$F:$F)</f>
        <v>0</v>
      </c>
      <c r="G528" s="4">
        <f>SUMIF('Budget Lines'!$B:$B,"="&amp;'Revenue Accounts'!$A528,'Budget Lines'!$G:$G)</f>
        <v>0</v>
      </c>
      <c r="H528" s="5" t="e">
        <f t="shared" si="24"/>
        <v>#N/A</v>
      </c>
      <c r="I528" s="4" t="e">
        <f t="shared" si="25"/>
        <v>#N/A</v>
      </c>
      <c r="J528" s="4" t="e">
        <f t="shared" si="26"/>
        <v>#N/A</v>
      </c>
    </row>
    <row r="529" spans="3:10" x14ac:dyDescent="0.2">
      <c r="C529" s="5">
        <f>SUMIF(Income!$C:$C,"="&amp;'Revenue Accounts'!$A529,Income!$D:$D)</f>
        <v>0</v>
      </c>
      <c r="D529" s="4" t="e">
        <f>SUMIF(Income!$C:$C,"="&amp;'Revenue Accounts'!$A529,Income!$F:$F)</f>
        <v>#N/A</v>
      </c>
      <c r="E529" s="5">
        <f>SUMIF('Budget Lines'!$B:$B,"="&amp;'Revenue Accounts'!$A529,'Budget Lines'!$C:$C)</f>
        <v>0</v>
      </c>
      <c r="F529" s="4">
        <f>SUMIF(Commitments!$C:$C,"="&amp;'Revenue Accounts'!$A529,Commitments!$F:$F)</f>
        <v>0</v>
      </c>
      <c r="G529" s="4">
        <f>SUMIF('Budget Lines'!$B:$B,"="&amp;'Revenue Accounts'!$A529,'Budget Lines'!$G:$G)</f>
        <v>0</v>
      </c>
      <c r="H529" s="5" t="e">
        <f t="shared" si="24"/>
        <v>#N/A</v>
      </c>
      <c r="I529" s="4" t="e">
        <f t="shared" si="25"/>
        <v>#N/A</v>
      </c>
      <c r="J529" s="4" t="e">
        <f t="shared" si="26"/>
        <v>#N/A</v>
      </c>
    </row>
    <row r="530" spans="3:10" x14ac:dyDescent="0.2">
      <c r="C530" s="5">
        <f>SUMIF(Income!$C:$C,"="&amp;'Revenue Accounts'!$A530,Income!$D:$D)</f>
        <v>0</v>
      </c>
      <c r="D530" s="4" t="e">
        <f>SUMIF(Income!$C:$C,"="&amp;'Revenue Accounts'!$A530,Income!$F:$F)</f>
        <v>#N/A</v>
      </c>
      <c r="E530" s="5">
        <f>SUMIF('Budget Lines'!$B:$B,"="&amp;'Revenue Accounts'!$A530,'Budget Lines'!$C:$C)</f>
        <v>0</v>
      </c>
      <c r="F530" s="4">
        <f>SUMIF(Commitments!$C:$C,"="&amp;'Revenue Accounts'!$A530,Commitments!$F:$F)</f>
        <v>0</v>
      </c>
      <c r="G530" s="4">
        <f>SUMIF('Budget Lines'!$B:$B,"="&amp;'Revenue Accounts'!$A530,'Budget Lines'!$G:$G)</f>
        <v>0</v>
      </c>
      <c r="H530" s="5" t="e">
        <f t="shared" si="24"/>
        <v>#N/A</v>
      </c>
      <c r="I530" s="4" t="e">
        <f t="shared" si="25"/>
        <v>#N/A</v>
      </c>
      <c r="J530" s="4" t="e">
        <f t="shared" si="26"/>
        <v>#N/A</v>
      </c>
    </row>
    <row r="531" spans="3:10" x14ac:dyDescent="0.2">
      <c r="C531" s="5">
        <f>SUMIF(Income!$C:$C,"="&amp;'Revenue Accounts'!$A531,Income!$D:$D)</f>
        <v>0</v>
      </c>
      <c r="D531" s="4" t="e">
        <f>SUMIF(Income!$C:$C,"="&amp;'Revenue Accounts'!$A531,Income!$F:$F)</f>
        <v>#N/A</v>
      </c>
      <c r="E531" s="5">
        <f>SUMIF('Budget Lines'!$B:$B,"="&amp;'Revenue Accounts'!$A531,'Budget Lines'!$C:$C)</f>
        <v>0</v>
      </c>
      <c r="F531" s="4">
        <f>SUMIF(Commitments!$C:$C,"="&amp;'Revenue Accounts'!$A531,Commitments!$F:$F)</f>
        <v>0</v>
      </c>
      <c r="G531" s="4">
        <f>SUMIF('Budget Lines'!$B:$B,"="&amp;'Revenue Accounts'!$A531,'Budget Lines'!$G:$G)</f>
        <v>0</v>
      </c>
      <c r="H531" s="5" t="e">
        <f t="shared" si="24"/>
        <v>#N/A</v>
      </c>
      <c r="I531" s="4" t="e">
        <f t="shared" si="25"/>
        <v>#N/A</v>
      </c>
      <c r="J531" s="4" t="e">
        <f t="shared" si="26"/>
        <v>#N/A</v>
      </c>
    </row>
    <row r="532" spans="3:10" x14ac:dyDescent="0.2">
      <c r="C532" s="5">
        <f>SUMIF(Income!$C:$C,"="&amp;'Revenue Accounts'!$A532,Income!$D:$D)</f>
        <v>0</v>
      </c>
      <c r="D532" s="4" t="e">
        <f>SUMIF(Income!$C:$C,"="&amp;'Revenue Accounts'!$A532,Income!$F:$F)</f>
        <v>#N/A</v>
      </c>
      <c r="E532" s="5">
        <f>SUMIF('Budget Lines'!$B:$B,"="&amp;'Revenue Accounts'!$A532,'Budget Lines'!$C:$C)</f>
        <v>0</v>
      </c>
      <c r="F532" s="4">
        <f>SUMIF(Commitments!$C:$C,"="&amp;'Revenue Accounts'!$A532,Commitments!$F:$F)</f>
        <v>0</v>
      </c>
      <c r="G532" s="4">
        <f>SUMIF('Budget Lines'!$B:$B,"="&amp;'Revenue Accounts'!$A532,'Budget Lines'!$G:$G)</f>
        <v>0</v>
      </c>
      <c r="H532" s="5" t="e">
        <f t="shared" si="24"/>
        <v>#N/A</v>
      </c>
      <c r="I532" s="4" t="e">
        <f t="shared" si="25"/>
        <v>#N/A</v>
      </c>
      <c r="J532" s="4" t="e">
        <f t="shared" si="26"/>
        <v>#N/A</v>
      </c>
    </row>
    <row r="533" spans="3:10" x14ac:dyDescent="0.2">
      <c r="C533" s="5">
        <f>SUMIF(Income!$C:$C,"="&amp;'Revenue Accounts'!$A533,Income!$D:$D)</f>
        <v>0</v>
      </c>
      <c r="D533" s="4" t="e">
        <f>SUMIF(Income!$C:$C,"="&amp;'Revenue Accounts'!$A533,Income!$F:$F)</f>
        <v>#N/A</v>
      </c>
      <c r="E533" s="5">
        <f>SUMIF('Budget Lines'!$B:$B,"="&amp;'Revenue Accounts'!$A533,'Budget Lines'!$C:$C)</f>
        <v>0</v>
      </c>
      <c r="F533" s="4">
        <f>SUMIF(Commitments!$C:$C,"="&amp;'Revenue Accounts'!$A533,Commitments!$F:$F)</f>
        <v>0</v>
      </c>
      <c r="G533" s="4">
        <f>SUMIF('Budget Lines'!$B:$B,"="&amp;'Revenue Accounts'!$A533,'Budget Lines'!$G:$G)</f>
        <v>0</v>
      </c>
      <c r="H533" s="5" t="e">
        <f t="shared" si="24"/>
        <v>#N/A</v>
      </c>
      <c r="I533" s="4" t="e">
        <f t="shared" si="25"/>
        <v>#N/A</v>
      </c>
      <c r="J533" s="4" t="e">
        <f t="shared" si="26"/>
        <v>#N/A</v>
      </c>
    </row>
    <row r="534" spans="3:10" x14ac:dyDescent="0.2">
      <c r="C534" s="5">
        <f>SUMIF(Income!$C:$C,"="&amp;'Revenue Accounts'!$A534,Income!$D:$D)</f>
        <v>0</v>
      </c>
      <c r="D534" s="4" t="e">
        <f>SUMIF(Income!$C:$C,"="&amp;'Revenue Accounts'!$A534,Income!$F:$F)</f>
        <v>#N/A</v>
      </c>
      <c r="E534" s="5">
        <f>SUMIF('Budget Lines'!$B:$B,"="&amp;'Revenue Accounts'!$A534,'Budget Lines'!$C:$C)</f>
        <v>0</v>
      </c>
      <c r="F534" s="4">
        <f>SUMIF(Commitments!$C:$C,"="&amp;'Revenue Accounts'!$A534,Commitments!$F:$F)</f>
        <v>0</v>
      </c>
      <c r="G534" s="4">
        <f>SUMIF('Budget Lines'!$B:$B,"="&amp;'Revenue Accounts'!$A534,'Budget Lines'!$G:$G)</f>
        <v>0</v>
      </c>
      <c r="H534" s="5" t="e">
        <f t="shared" si="24"/>
        <v>#N/A</v>
      </c>
      <c r="I534" s="4" t="e">
        <f t="shared" si="25"/>
        <v>#N/A</v>
      </c>
      <c r="J534" s="4" t="e">
        <f t="shared" si="26"/>
        <v>#N/A</v>
      </c>
    </row>
    <row r="535" spans="3:10" x14ac:dyDescent="0.2">
      <c r="C535" s="5">
        <f>SUMIF(Income!$C:$C,"="&amp;'Revenue Accounts'!$A535,Income!$D:$D)</f>
        <v>0</v>
      </c>
      <c r="D535" s="4" t="e">
        <f>SUMIF(Income!$C:$C,"="&amp;'Revenue Accounts'!$A535,Income!$F:$F)</f>
        <v>#N/A</v>
      </c>
      <c r="E535" s="5">
        <f>SUMIF('Budget Lines'!$B:$B,"="&amp;'Revenue Accounts'!$A535,'Budget Lines'!$C:$C)</f>
        <v>0</v>
      </c>
      <c r="F535" s="4">
        <f>SUMIF(Commitments!$C:$C,"="&amp;'Revenue Accounts'!$A535,Commitments!$F:$F)</f>
        <v>0</v>
      </c>
      <c r="G535" s="4">
        <f>SUMIF('Budget Lines'!$B:$B,"="&amp;'Revenue Accounts'!$A535,'Budget Lines'!$G:$G)</f>
        <v>0</v>
      </c>
      <c r="H535" s="5" t="e">
        <f t="shared" si="24"/>
        <v>#N/A</v>
      </c>
      <c r="I535" s="4" t="e">
        <f t="shared" si="25"/>
        <v>#N/A</v>
      </c>
      <c r="J535" s="4" t="e">
        <f t="shared" si="26"/>
        <v>#N/A</v>
      </c>
    </row>
    <row r="536" spans="3:10" x14ac:dyDescent="0.2">
      <c r="C536" s="5">
        <f>SUMIF(Income!$C:$C,"="&amp;'Revenue Accounts'!$A536,Income!$D:$D)</f>
        <v>0</v>
      </c>
      <c r="D536" s="4" t="e">
        <f>SUMIF(Income!$C:$C,"="&amp;'Revenue Accounts'!$A536,Income!$F:$F)</f>
        <v>#N/A</v>
      </c>
      <c r="E536" s="5">
        <f>SUMIF('Budget Lines'!$B:$B,"="&amp;'Revenue Accounts'!$A536,'Budget Lines'!$C:$C)</f>
        <v>0</v>
      </c>
      <c r="F536" s="4">
        <f>SUMIF(Commitments!$C:$C,"="&amp;'Revenue Accounts'!$A536,Commitments!$F:$F)</f>
        <v>0</v>
      </c>
      <c r="G536" s="4">
        <f>SUMIF('Budget Lines'!$B:$B,"="&amp;'Revenue Accounts'!$A536,'Budget Lines'!$G:$G)</f>
        <v>0</v>
      </c>
      <c r="H536" s="5" t="e">
        <f t="shared" si="24"/>
        <v>#N/A</v>
      </c>
      <c r="I536" s="4" t="e">
        <f t="shared" si="25"/>
        <v>#N/A</v>
      </c>
      <c r="J536" s="4" t="e">
        <f t="shared" si="26"/>
        <v>#N/A</v>
      </c>
    </row>
    <row r="537" spans="3:10" x14ac:dyDescent="0.2">
      <c r="C537" s="5">
        <f>SUMIF(Income!$C:$C,"="&amp;'Revenue Accounts'!$A537,Income!$D:$D)</f>
        <v>0</v>
      </c>
      <c r="D537" s="4" t="e">
        <f>SUMIF(Income!$C:$C,"="&amp;'Revenue Accounts'!$A537,Income!$F:$F)</f>
        <v>#N/A</v>
      </c>
      <c r="E537" s="5">
        <f>SUMIF('Budget Lines'!$B:$B,"="&amp;'Revenue Accounts'!$A537,'Budget Lines'!$C:$C)</f>
        <v>0</v>
      </c>
      <c r="F537" s="4">
        <f>SUMIF(Commitments!$C:$C,"="&amp;'Revenue Accounts'!$A537,Commitments!$F:$F)</f>
        <v>0</v>
      </c>
      <c r="G537" s="4">
        <f>SUMIF('Budget Lines'!$B:$B,"="&amp;'Revenue Accounts'!$A537,'Budget Lines'!$G:$G)</f>
        <v>0</v>
      </c>
      <c r="H537" s="5" t="e">
        <f t="shared" si="24"/>
        <v>#N/A</v>
      </c>
      <c r="I537" s="4" t="e">
        <f t="shared" si="25"/>
        <v>#N/A</v>
      </c>
      <c r="J537" s="4" t="e">
        <f t="shared" si="26"/>
        <v>#N/A</v>
      </c>
    </row>
    <row r="538" spans="3:10" x14ac:dyDescent="0.2">
      <c r="C538" s="5">
        <f>SUMIF(Income!$C:$C,"="&amp;'Revenue Accounts'!$A538,Income!$D:$D)</f>
        <v>0</v>
      </c>
      <c r="D538" s="4" t="e">
        <f>SUMIF(Income!$C:$C,"="&amp;'Revenue Accounts'!$A538,Income!$F:$F)</f>
        <v>#N/A</v>
      </c>
      <c r="E538" s="5">
        <f>SUMIF('Budget Lines'!$B:$B,"="&amp;'Revenue Accounts'!$A538,'Budget Lines'!$C:$C)</f>
        <v>0</v>
      </c>
      <c r="F538" s="4">
        <f>SUMIF(Commitments!$C:$C,"="&amp;'Revenue Accounts'!$A538,Commitments!$F:$F)</f>
        <v>0</v>
      </c>
      <c r="G538" s="4">
        <f>SUMIF('Budget Lines'!$B:$B,"="&amp;'Revenue Accounts'!$A538,'Budget Lines'!$G:$G)</f>
        <v>0</v>
      </c>
      <c r="H538" s="5" t="e">
        <f t="shared" si="24"/>
        <v>#N/A</v>
      </c>
      <c r="I538" s="4" t="e">
        <f t="shared" si="25"/>
        <v>#N/A</v>
      </c>
      <c r="J538" s="4" t="e">
        <f t="shared" si="26"/>
        <v>#N/A</v>
      </c>
    </row>
    <row r="539" spans="3:10" x14ac:dyDescent="0.2">
      <c r="C539" s="5">
        <f>SUMIF(Income!$C:$C,"="&amp;'Revenue Accounts'!$A539,Income!$D:$D)</f>
        <v>0</v>
      </c>
      <c r="D539" s="4" t="e">
        <f>SUMIF(Income!$C:$C,"="&amp;'Revenue Accounts'!$A539,Income!$F:$F)</f>
        <v>#N/A</v>
      </c>
      <c r="E539" s="5">
        <f>SUMIF('Budget Lines'!$B:$B,"="&amp;'Revenue Accounts'!$A539,'Budget Lines'!$C:$C)</f>
        <v>0</v>
      </c>
      <c r="F539" s="4">
        <f>SUMIF(Commitments!$C:$C,"="&amp;'Revenue Accounts'!$A539,Commitments!$F:$F)</f>
        <v>0</v>
      </c>
      <c r="G539" s="4">
        <f>SUMIF('Budget Lines'!$B:$B,"="&amp;'Revenue Accounts'!$A539,'Budget Lines'!$G:$G)</f>
        <v>0</v>
      </c>
      <c r="H539" s="5" t="e">
        <f t="shared" si="24"/>
        <v>#N/A</v>
      </c>
      <c r="I539" s="4" t="e">
        <f t="shared" si="25"/>
        <v>#N/A</v>
      </c>
      <c r="J539" s="4" t="e">
        <f t="shared" si="26"/>
        <v>#N/A</v>
      </c>
    </row>
    <row r="540" spans="3:10" x14ac:dyDescent="0.2">
      <c r="C540" s="5">
        <f>SUMIF(Income!$C:$C,"="&amp;'Revenue Accounts'!$A540,Income!$D:$D)</f>
        <v>0</v>
      </c>
      <c r="D540" s="4" t="e">
        <f>SUMIF(Income!$C:$C,"="&amp;'Revenue Accounts'!$A540,Income!$F:$F)</f>
        <v>#N/A</v>
      </c>
      <c r="E540" s="5">
        <f>SUMIF('Budget Lines'!$B:$B,"="&amp;'Revenue Accounts'!$A540,'Budget Lines'!$C:$C)</f>
        <v>0</v>
      </c>
      <c r="F540" s="4">
        <f>SUMIF(Commitments!$C:$C,"="&amp;'Revenue Accounts'!$A540,Commitments!$F:$F)</f>
        <v>0</v>
      </c>
      <c r="G540" s="4">
        <f>SUMIF('Budget Lines'!$B:$B,"="&amp;'Revenue Accounts'!$A540,'Budget Lines'!$G:$G)</f>
        <v>0</v>
      </c>
      <c r="H540" s="5" t="e">
        <f t="shared" si="24"/>
        <v>#N/A</v>
      </c>
      <c r="I540" s="4" t="e">
        <f t="shared" si="25"/>
        <v>#N/A</v>
      </c>
      <c r="J540" s="4" t="e">
        <f t="shared" si="26"/>
        <v>#N/A</v>
      </c>
    </row>
    <row r="541" spans="3:10" x14ac:dyDescent="0.2">
      <c r="C541" s="5">
        <f>SUMIF(Income!$C:$C,"="&amp;'Revenue Accounts'!$A541,Income!$D:$D)</f>
        <v>0</v>
      </c>
      <c r="D541" s="4" t="e">
        <f>SUMIF(Income!$C:$C,"="&amp;'Revenue Accounts'!$A541,Income!$F:$F)</f>
        <v>#N/A</v>
      </c>
      <c r="E541" s="5">
        <f>SUMIF('Budget Lines'!$B:$B,"="&amp;'Revenue Accounts'!$A541,'Budget Lines'!$C:$C)</f>
        <v>0</v>
      </c>
      <c r="F541" s="4">
        <f>SUMIF(Commitments!$C:$C,"="&amp;'Revenue Accounts'!$A541,Commitments!$F:$F)</f>
        <v>0</v>
      </c>
      <c r="G541" s="4">
        <f>SUMIF('Budget Lines'!$B:$B,"="&amp;'Revenue Accounts'!$A541,'Budget Lines'!$G:$G)</f>
        <v>0</v>
      </c>
      <c r="H541" s="5" t="e">
        <f t="shared" si="24"/>
        <v>#N/A</v>
      </c>
      <c r="I541" s="4" t="e">
        <f t="shared" si="25"/>
        <v>#N/A</v>
      </c>
      <c r="J541" s="4" t="e">
        <f t="shared" si="26"/>
        <v>#N/A</v>
      </c>
    </row>
    <row r="542" spans="3:10" x14ac:dyDescent="0.2">
      <c r="C542" s="5">
        <f>SUMIF(Income!$C:$C,"="&amp;'Revenue Accounts'!$A542,Income!$D:$D)</f>
        <v>0</v>
      </c>
      <c r="D542" s="4" t="e">
        <f>SUMIF(Income!$C:$C,"="&amp;'Revenue Accounts'!$A542,Income!$F:$F)</f>
        <v>#N/A</v>
      </c>
      <c r="E542" s="5">
        <f>SUMIF('Budget Lines'!$B:$B,"="&amp;'Revenue Accounts'!$A542,'Budget Lines'!$C:$C)</f>
        <v>0</v>
      </c>
      <c r="F542" s="4">
        <f>SUMIF(Commitments!$C:$C,"="&amp;'Revenue Accounts'!$A542,Commitments!$F:$F)</f>
        <v>0</v>
      </c>
      <c r="G542" s="4">
        <f>SUMIF('Budget Lines'!$B:$B,"="&amp;'Revenue Accounts'!$A542,'Budget Lines'!$G:$G)</f>
        <v>0</v>
      </c>
      <c r="H542" s="5" t="e">
        <f t="shared" si="24"/>
        <v>#N/A</v>
      </c>
      <c r="I542" s="4" t="e">
        <f t="shared" si="25"/>
        <v>#N/A</v>
      </c>
      <c r="J542" s="4" t="e">
        <f t="shared" si="26"/>
        <v>#N/A</v>
      </c>
    </row>
    <row r="543" spans="3:10" x14ac:dyDescent="0.2">
      <c r="C543" s="5">
        <f>SUMIF(Income!$C:$C,"="&amp;'Revenue Accounts'!$A543,Income!$D:$D)</f>
        <v>0</v>
      </c>
      <c r="D543" s="4" t="e">
        <f>SUMIF(Income!$C:$C,"="&amp;'Revenue Accounts'!$A543,Income!$F:$F)</f>
        <v>#N/A</v>
      </c>
      <c r="E543" s="5">
        <f>SUMIF('Budget Lines'!$B:$B,"="&amp;'Revenue Accounts'!$A543,'Budget Lines'!$C:$C)</f>
        <v>0</v>
      </c>
      <c r="F543" s="4">
        <f>SUMIF(Commitments!$C:$C,"="&amp;'Revenue Accounts'!$A543,Commitments!$F:$F)</f>
        <v>0</v>
      </c>
      <c r="G543" s="4">
        <f>SUMIF('Budget Lines'!$B:$B,"="&amp;'Revenue Accounts'!$A543,'Budget Lines'!$G:$G)</f>
        <v>0</v>
      </c>
      <c r="H543" s="5" t="e">
        <f t="shared" si="24"/>
        <v>#N/A</v>
      </c>
      <c r="I543" s="4" t="e">
        <f t="shared" si="25"/>
        <v>#N/A</v>
      </c>
      <c r="J543" s="4" t="e">
        <f t="shared" si="26"/>
        <v>#N/A</v>
      </c>
    </row>
    <row r="544" spans="3:10" x14ac:dyDescent="0.2">
      <c r="C544" s="5">
        <f>SUMIF(Income!$C:$C,"="&amp;'Revenue Accounts'!$A544,Income!$D:$D)</f>
        <v>0</v>
      </c>
      <c r="D544" s="4" t="e">
        <f>SUMIF(Income!$C:$C,"="&amp;'Revenue Accounts'!$A544,Income!$F:$F)</f>
        <v>#N/A</v>
      </c>
      <c r="E544" s="5">
        <f>SUMIF('Budget Lines'!$B:$B,"="&amp;'Revenue Accounts'!$A544,'Budget Lines'!$C:$C)</f>
        <v>0</v>
      </c>
      <c r="F544" s="4">
        <f>SUMIF(Commitments!$C:$C,"="&amp;'Revenue Accounts'!$A544,Commitments!$F:$F)</f>
        <v>0</v>
      </c>
      <c r="G544" s="4">
        <f>SUMIF('Budget Lines'!$B:$B,"="&amp;'Revenue Accounts'!$A544,'Budget Lines'!$G:$G)</f>
        <v>0</v>
      </c>
      <c r="H544" s="5" t="e">
        <f t="shared" si="24"/>
        <v>#N/A</v>
      </c>
      <c r="I544" s="4" t="e">
        <f t="shared" si="25"/>
        <v>#N/A</v>
      </c>
      <c r="J544" s="4" t="e">
        <f t="shared" si="26"/>
        <v>#N/A</v>
      </c>
    </row>
    <row r="545" spans="3:10" x14ac:dyDescent="0.2">
      <c r="C545" s="5">
        <f>SUMIF(Income!$C:$C,"="&amp;'Revenue Accounts'!$A545,Income!$D:$D)</f>
        <v>0</v>
      </c>
      <c r="D545" s="4" t="e">
        <f>SUMIF(Income!$C:$C,"="&amp;'Revenue Accounts'!$A545,Income!$F:$F)</f>
        <v>#N/A</v>
      </c>
      <c r="E545" s="5">
        <f>SUMIF('Budget Lines'!$B:$B,"="&amp;'Revenue Accounts'!$A545,'Budget Lines'!$C:$C)</f>
        <v>0</v>
      </c>
      <c r="F545" s="4">
        <f>SUMIF(Commitments!$C:$C,"="&amp;'Revenue Accounts'!$A545,Commitments!$F:$F)</f>
        <v>0</v>
      </c>
      <c r="G545" s="4">
        <f>SUMIF('Budget Lines'!$B:$B,"="&amp;'Revenue Accounts'!$A545,'Budget Lines'!$G:$G)</f>
        <v>0</v>
      </c>
      <c r="H545" s="5" t="e">
        <f t="shared" si="24"/>
        <v>#N/A</v>
      </c>
      <c r="I545" s="4" t="e">
        <f t="shared" si="25"/>
        <v>#N/A</v>
      </c>
      <c r="J545" s="4" t="e">
        <f t="shared" si="26"/>
        <v>#N/A</v>
      </c>
    </row>
    <row r="546" spans="3:10" x14ac:dyDescent="0.2">
      <c r="C546" s="5">
        <f>SUMIF(Income!$C:$C,"="&amp;'Revenue Accounts'!$A546,Income!$D:$D)</f>
        <v>0</v>
      </c>
      <c r="D546" s="4" t="e">
        <f>SUMIF(Income!$C:$C,"="&amp;'Revenue Accounts'!$A546,Income!$F:$F)</f>
        <v>#N/A</v>
      </c>
      <c r="E546" s="5">
        <f>SUMIF('Budget Lines'!$B:$B,"="&amp;'Revenue Accounts'!$A546,'Budget Lines'!$C:$C)</f>
        <v>0</v>
      </c>
      <c r="F546" s="4">
        <f>SUMIF(Commitments!$C:$C,"="&amp;'Revenue Accounts'!$A546,Commitments!$F:$F)</f>
        <v>0</v>
      </c>
      <c r="G546" s="4">
        <f>SUMIF('Budget Lines'!$B:$B,"="&amp;'Revenue Accounts'!$A546,'Budget Lines'!$G:$G)</f>
        <v>0</v>
      </c>
      <c r="H546" s="5" t="e">
        <f t="shared" si="24"/>
        <v>#N/A</v>
      </c>
      <c r="I546" s="4" t="e">
        <f t="shared" si="25"/>
        <v>#N/A</v>
      </c>
      <c r="J546" s="4" t="e">
        <f t="shared" si="26"/>
        <v>#N/A</v>
      </c>
    </row>
    <row r="547" spans="3:10" x14ac:dyDescent="0.2">
      <c r="C547" s="5">
        <f>SUMIF(Income!$C:$C,"="&amp;'Revenue Accounts'!$A547,Income!$D:$D)</f>
        <v>0</v>
      </c>
      <c r="D547" s="4" t="e">
        <f>SUMIF(Income!$C:$C,"="&amp;'Revenue Accounts'!$A547,Income!$F:$F)</f>
        <v>#N/A</v>
      </c>
      <c r="E547" s="5">
        <f>SUMIF('Budget Lines'!$B:$B,"="&amp;'Revenue Accounts'!$A547,'Budget Lines'!$C:$C)</f>
        <v>0</v>
      </c>
      <c r="F547" s="4">
        <f>SUMIF(Commitments!$C:$C,"="&amp;'Revenue Accounts'!$A547,Commitments!$F:$F)</f>
        <v>0</v>
      </c>
      <c r="G547" s="4">
        <f>SUMIF('Budget Lines'!$B:$B,"="&amp;'Revenue Accounts'!$A547,'Budget Lines'!$G:$G)</f>
        <v>0</v>
      </c>
      <c r="H547" s="5" t="e">
        <f t="shared" si="24"/>
        <v>#N/A</v>
      </c>
      <c r="I547" s="4" t="e">
        <f t="shared" si="25"/>
        <v>#N/A</v>
      </c>
      <c r="J547" s="4" t="e">
        <f t="shared" si="26"/>
        <v>#N/A</v>
      </c>
    </row>
    <row r="548" spans="3:10" x14ac:dyDescent="0.2">
      <c r="C548" s="5">
        <f>SUMIF(Income!$C:$C,"="&amp;'Revenue Accounts'!$A548,Income!$D:$D)</f>
        <v>0</v>
      </c>
      <c r="D548" s="4" t="e">
        <f>SUMIF(Income!$C:$C,"="&amp;'Revenue Accounts'!$A548,Income!$F:$F)</f>
        <v>#N/A</v>
      </c>
      <c r="E548" s="5">
        <f>SUMIF('Budget Lines'!$B:$B,"="&amp;'Revenue Accounts'!$A548,'Budget Lines'!$C:$C)</f>
        <v>0</v>
      </c>
      <c r="F548" s="4">
        <f>SUMIF(Commitments!$C:$C,"="&amp;'Revenue Accounts'!$A548,Commitments!$F:$F)</f>
        <v>0</v>
      </c>
      <c r="G548" s="4">
        <f>SUMIF('Budget Lines'!$B:$B,"="&amp;'Revenue Accounts'!$A548,'Budget Lines'!$G:$G)</f>
        <v>0</v>
      </c>
      <c r="H548" s="5" t="e">
        <f t="shared" si="24"/>
        <v>#N/A</v>
      </c>
      <c r="I548" s="4" t="e">
        <f t="shared" si="25"/>
        <v>#N/A</v>
      </c>
      <c r="J548" s="4" t="e">
        <f t="shared" si="26"/>
        <v>#N/A</v>
      </c>
    </row>
    <row r="549" spans="3:10" x14ac:dyDescent="0.2">
      <c r="C549" s="5">
        <f>SUMIF(Income!$C:$C,"="&amp;'Revenue Accounts'!$A549,Income!$D:$D)</f>
        <v>0</v>
      </c>
      <c r="D549" s="4" t="e">
        <f>SUMIF(Income!$C:$C,"="&amp;'Revenue Accounts'!$A549,Income!$F:$F)</f>
        <v>#N/A</v>
      </c>
      <c r="E549" s="5">
        <f>SUMIF('Budget Lines'!$B:$B,"="&amp;'Revenue Accounts'!$A549,'Budget Lines'!$C:$C)</f>
        <v>0</v>
      </c>
      <c r="F549" s="4">
        <f>SUMIF(Commitments!$C:$C,"="&amp;'Revenue Accounts'!$A549,Commitments!$F:$F)</f>
        <v>0</v>
      </c>
      <c r="G549" s="4">
        <f>SUMIF('Budget Lines'!$B:$B,"="&amp;'Revenue Accounts'!$A549,'Budget Lines'!$G:$G)</f>
        <v>0</v>
      </c>
      <c r="H549" s="5" t="e">
        <f t="shared" si="24"/>
        <v>#N/A</v>
      </c>
      <c r="I549" s="4" t="e">
        <f t="shared" si="25"/>
        <v>#N/A</v>
      </c>
      <c r="J549" s="4" t="e">
        <f t="shared" si="26"/>
        <v>#N/A</v>
      </c>
    </row>
    <row r="550" spans="3:10" x14ac:dyDescent="0.2">
      <c r="C550" s="5">
        <f>SUMIF(Income!$C:$C,"="&amp;'Revenue Accounts'!$A550,Income!$D:$D)</f>
        <v>0</v>
      </c>
      <c r="D550" s="4" t="e">
        <f>SUMIF(Income!$C:$C,"="&amp;'Revenue Accounts'!$A550,Income!$F:$F)</f>
        <v>#N/A</v>
      </c>
      <c r="E550" s="5">
        <f>SUMIF('Budget Lines'!$B:$B,"="&amp;'Revenue Accounts'!$A550,'Budget Lines'!$C:$C)</f>
        <v>0</v>
      </c>
      <c r="F550" s="4">
        <f>SUMIF(Commitments!$C:$C,"="&amp;'Revenue Accounts'!$A550,Commitments!$F:$F)</f>
        <v>0</v>
      </c>
      <c r="G550" s="4">
        <f>SUMIF('Budget Lines'!$B:$B,"="&amp;'Revenue Accounts'!$A550,'Budget Lines'!$G:$G)</f>
        <v>0</v>
      </c>
      <c r="H550" s="5" t="e">
        <f t="shared" si="24"/>
        <v>#N/A</v>
      </c>
      <c r="I550" s="4" t="e">
        <f t="shared" si="25"/>
        <v>#N/A</v>
      </c>
      <c r="J550" s="4" t="e">
        <f t="shared" si="26"/>
        <v>#N/A</v>
      </c>
    </row>
    <row r="551" spans="3:10" x14ac:dyDescent="0.2">
      <c r="C551" s="5">
        <f>SUMIF(Income!$C:$C,"="&amp;'Revenue Accounts'!$A551,Income!$D:$D)</f>
        <v>0</v>
      </c>
      <c r="D551" s="4" t="e">
        <f>SUMIF(Income!$C:$C,"="&amp;'Revenue Accounts'!$A551,Income!$F:$F)</f>
        <v>#N/A</v>
      </c>
      <c r="E551" s="5">
        <f>SUMIF('Budget Lines'!$B:$B,"="&amp;'Revenue Accounts'!$A551,'Budget Lines'!$C:$C)</f>
        <v>0</v>
      </c>
      <c r="F551" s="4">
        <f>SUMIF(Commitments!$C:$C,"="&amp;'Revenue Accounts'!$A551,Commitments!$F:$F)</f>
        <v>0</v>
      </c>
      <c r="G551" s="4">
        <f>SUMIF('Budget Lines'!$B:$B,"="&amp;'Revenue Accounts'!$A551,'Budget Lines'!$G:$G)</f>
        <v>0</v>
      </c>
      <c r="H551" s="5" t="e">
        <f t="shared" si="24"/>
        <v>#N/A</v>
      </c>
      <c r="I551" s="4" t="e">
        <f t="shared" si="25"/>
        <v>#N/A</v>
      </c>
      <c r="J551" s="4" t="e">
        <f t="shared" si="26"/>
        <v>#N/A</v>
      </c>
    </row>
    <row r="552" spans="3:10" x14ac:dyDescent="0.2">
      <c r="C552" s="5">
        <f>SUMIF(Income!$C:$C,"="&amp;'Revenue Accounts'!$A552,Income!$D:$D)</f>
        <v>0</v>
      </c>
      <c r="D552" s="4" t="e">
        <f>SUMIF(Income!$C:$C,"="&amp;'Revenue Accounts'!$A552,Income!$F:$F)</f>
        <v>#N/A</v>
      </c>
      <c r="E552" s="5">
        <f>SUMIF('Budget Lines'!$B:$B,"="&amp;'Revenue Accounts'!$A552,'Budget Lines'!$C:$C)</f>
        <v>0</v>
      </c>
      <c r="F552" s="4">
        <f>SUMIF(Commitments!$C:$C,"="&amp;'Revenue Accounts'!$A552,Commitments!$F:$F)</f>
        <v>0</v>
      </c>
      <c r="G552" s="4">
        <f>SUMIF('Budget Lines'!$B:$B,"="&amp;'Revenue Accounts'!$A552,'Budget Lines'!$G:$G)</f>
        <v>0</v>
      </c>
      <c r="H552" s="5" t="e">
        <f t="shared" si="24"/>
        <v>#N/A</v>
      </c>
      <c r="I552" s="4" t="e">
        <f t="shared" si="25"/>
        <v>#N/A</v>
      </c>
      <c r="J552" s="4" t="e">
        <f t="shared" si="26"/>
        <v>#N/A</v>
      </c>
    </row>
    <row r="553" spans="3:10" x14ac:dyDescent="0.2">
      <c r="C553" s="5">
        <f>SUMIF(Income!$C:$C,"="&amp;'Revenue Accounts'!$A553,Income!$D:$D)</f>
        <v>0</v>
      </c>
      <c r="D553" s="4" t="e">
        <f>SUMIF(Income!$C:$C,"="&amp;'Revenue Accounts'!$A553,Income!$F:$F)</f>
        <v>#N/A</v>
      </c>
      <c r="E553" s="5">
        <f>SUMIF('Budget Lines'!$B:$B,"="&amp;'Revenue Accounts'!$A553,'Budget Lines'!$C:$C)</f>
        <v>0</v>
      </c>
      <c r="F553" s="4">
        <f>SUMIF(Commitments!$C:$C,"="&amp;'Revenue Accounts'!$A553,Commitments!$F:$F)</f>
        <v>0</v>
      </c>
      <c r="G553" s="4">
        <f>SUMIF('Budget Lines'!$B:$B,"="&amp;'Revenue Accounts'!$A553,'Budget Lines'!$G:$G)</f>
        <v>0</v>
      </c>
      <c r="H553" s="5" t="e">
        <f t="shared" si="24"/>
        <v>#N/A</v>
      </c>
      <c r="I553" s="4" t="e">
        <f t="shared" si="25"/>
        <v>#N/A</v>
      </c>
      <c r="J553" s="4" t="e">
        <f t="shared" si="26"/>
        <v>#N/A</v>
      </c>
    </row>
    <row r="554" spans="3:10" x14ac:dyDescent="0.2">
      <c r="C554" s="5">
        <f>SUMIF(Income!$C:$C,"="&amp;'Revenue Accounts'!$A554,Income!$D:$D)</f>
        <v>0</v>
      </c>
      <c r="D554" s="4" t="e">
        <f>SUMIF(Income!$C:$C,"="&amp;'Revenue Accounts'!$A554,Income!$F:$F)</f>
        <v>#N/A</v>
      </c>
      <c r="E554" s="5">
        <f>SUMIF('Budget Lines'!$B:$B,"="&amp;'Revenue Accounts'!$A554,'Budget Lines'!$C:$C)</f>
        <v>0</v>
      </c>
      <c r="F554" s="4">
        <f>SUMIF(Commitments!$C:$C,"="&amp;'Revenue Accounts'!$A554,Commitments!$F:$F)</f>
        <v>0</v>
      </c>
      <c r="G554" s="4">
        <f>SUMIF('Budget Lines'!$B:$B,"="&amp;'Revenue Accounts'!$A554,'Budget Lines'!$G:$G)</f>
        <v>0</v>
      </c>
      <c r="H554" s="5" t="e">
        <f t="shared" si="24"/>
        <v>#N/A</v>
      </c>
      <c r="I554" s="4" t="e">
        <f t="shared" si="25"/>
        <v>#N/A</v>
      </c>
      <c r="J554" s="4" t="e">
        <f t="shared" si="26"/>
        <v>#N/A</v>
      </c>
    </row>
    <row r="555" spans="3:10" x14ac:dyDescent="0.2">
      <c r="C555" s="5">
        <f>SUMIF(Income!$C:$C,"="&amp;'Revenue Accounts'!$A555,Income!$D:$D)</f>
        <v>0</v>
      </c>
      <c r="D555" s="4" t="e">
        <f>SUMIF(Income!$C:$C,"="&amp;'Revenue Accounts'!$A555,Income!$F:$F)</f>
        <v>#N/A</v>
      </c>
      <c r="E555" s="5">
        <f>SUMIF('Budget Lines'!$B:$B,"="&amp;'Revenue Accounts'!$A555,'Budget Lines'!$C:$C)</f>
        <v>0</v>
      </c>
      <c r="F555" s="4">
        <f>SUMIF(Commitments!$C:$C,"="&amp;'Revenue Accounts'!$A555,Commitments!$F:$F)</f>
        <v>0</v>
      </c>
      <c r="G555" s="4">
        <f>SUMIF('Budget Lines'!$B:$B,"="&amp;'Revenue Accounts'!$A555,'Budget Lines'!$G:$G)</f>
        <v>0</v>
      </c>
      <c r="H555" s="5" t="e">
        <f t="shared" si="24"/>
        <v>#N/A</v>
      </c>
      <c r="I555" s="4" t="e">
        <f t="shared" si="25"/>
        <v>#N/A</v>
      </c>
      <c r="J555" s="4" t="e">
        <f t="shared" si="26"/>
        <v>#N/A</v>
      </c>
    </row>
    <row r="556" spans="3:10" x14ac:dyDescent="0.2">
      <c r="C556" s="5">
        <f>SUMIF(Income!$C:$C,"="&amp;'Revenue Accounts'!$A556,Income!$D:$D)</f>
        <v>0</v>
      </c>
      <c r="D556" s="4" t="e">
        <f>SUMIF(Income!$C:$C,"="&amp;'Revenue Accounts'!$A556,Income!$F:$F)</f>
        <v>#N/A</v>
      </c>
      <c r="E556" s="5">
        <f>SUMIF('Budget Lines'!$B:$B,"="&amp;'Revenue Accounts'!$A556,'Budget Lines'!$C:$C)</f>
        <v>0</v>
      </c>
      <c r="F556" s="4">
        <f>SUMIF(Commitments!$C:$C,"="&amp;'Revenue Accounts'!$A556,Commitments!$F:$F)</f>
        <v>0</v>
      </c>
      <c r="G556" s="4">
        <f>SUMIF('Budget Lines'!$B:$B,"="&amp;'Revenue Accounts'!$A556,'Budget Lines'!$G:$G)</f>
        <v>0</v>
      </c>
      <c r="H556" s="5" t="e">
        <f t="shared" si="24"/>
        <v>#N/A</v>
      </c>
      <c r="I556" s="4" t="e">
        <f t="shared" si="25"/>
        <v>#N/A</v>
      </c>
      <c r="J556" s="4" t="e">
        <f t="shared" si="26"/>
        <v>#N/A</v>
      </c>
    </row>
    <row r="557" spans="3:10" x14ac:dyDescent="0.2">
      <c r="C557" s="5">
        <f>SUMIF(Income!$C:$C,"="&amp;'Revenue Accounts'!$A557,Income!$D:$D)</f>
        <v>0</v>
      </c>
      <c r="D557" s="4" t="e">
        <f>SUMIF(Income!$C:$C,"="&amp;'Revenue Accounts'!$A557,Income!$F:$F)</f>
        <v>#N/A</v>
      </c>
      <c r="E557" s="5">
        <f>SUMIF('Budget Lines'!$B:$B,"="&amp;'Revenue Accounts'!$A557,'Budget Lines'!$C:$C)</f>
        <v>0</v>
      </c>
      <c r="F557" s="4">
        <f>SUMIF(Commitments!$C:$C,"="&amp;'Revenue Accounts'!$A557,Commitments!$F:$F)</f>
        <v>0</v>
      </c>
      <c r="G557" s="4">
        <f>SUMIF('Budget Lines'!$B:$B,"="&amp;'Revenue Accounts'!$A557,'Budget Lines'!$G:$G)</f>
        <v>0</v>
      </c>
      <c r="H557" s="5" t="e">
        <f t="shared" si="24"/>
        <v>#N/A</v>
      </c>
      <c r="I557" s="4" t="e">
        <f t="shared" si="25"/>
        <v>#N/A</v>
      </c>
      <c r="J557" s="4" t="e">
        <f t="shared" si="26"/>
        <v>#N/A</v>
      </c>
    </row>
    <row r="558" spans="3:10" x14ac:dyDescent="0.2">
      <c r="C558" s="5">
        <f>SUMIF(Income!$C:$C,"="&amp;'Revenue Accounts'!$A558,Income!$D:$D)</f>
        <v>0</v>
      </c>
      <c r="D558" s="4" t="e">
        <f>SUMIF(Income!$C:$C,"="&amp;'Revenue Accounts'!$A558,Income!$F:$F)</f>
        <v>#N/A</v>
      </c>
      <c r="E558" s="5">
        <f>SUMIF('Budget Lines'!$B:$B,"="&amp;'Revenue Accounts'!$A558,'Budget Lines'!$C:$C)</f>
        <v>0</v>
      </c>
      <c r="F558" s="4">
        <f>SUMIF(Commitments!$C:$C,"="&amp;'Revenue Accounts'!$A558,Commitments!$F:$F)</f>
        <v>0</v>
      </c>
      <c r="G558" s="4">
        <f>SUMIF('Budget Lines'!$B:$B,"="&amp;'Revenue Accounts'!$A558,'Budget Lines'!$G:$G)</f>
        <v>0</v>
      </c>
      <c r="H558" s="5" t="e">
        <f t="shared" si="24"/>
        <v>#N/A</v>
      </c>
      <c r="I558" s="4" t="e">
        <f t="shared" si="25"/>
        <v>#N/A</v>
      </c>
      <c r="J558" s="4" t="e">
        <f t="shared" si="26"/>
        <v>#N/A</v>
      </c>
    </row>
    <row r="559" spans="3:10" x14ac:dyDescent="0.2">
      <c r="C559" s="5">
        <f>SUMIF(Income!$C:$C,"="&amp;'Revenue Accounts'!$A559,Income!$D:$D)</f>
        <v>0</v>
      </c>
      <c r="D559" s="4" t="e">
        <f>SUMIF(Income!$C:$C,"="&amp;'Revenue Accounts'!$A559,Income!$F:$F)</f>
        <v>#N/A</v>
      </c>
      <c r="E559" s="5">
        <f>SUMIF('Budget Lines'!$B:$B,"="&amp;'Revenue Accounts'!$A559,'Budget Lines'!$C:$C)</f>
        <v>0</v>
      </c>
      <c r="F559" s="4">
        <f>SUMIF(Commitments!$C:$C,"="&amp;'Revenue Accounts'!$A559,Commitments!$F:$F)</f>
        <v>0</v>
      </c>
      <c r="G559" s="4">
        <f>SUMIF('Budget Lines'!$B:$B,"="&amp;'Revenue Accounts'!$A559,'Budget Lines'!$G:$G)</f>
        <v>0</v>
      </c>
      <c r="H559" s="5" t="e">
        <f t="shared" si="24"/>
        <v>#N/A</v>
      </c>
      <c r="I559" s="4" t="e">
        <f t="shared" si="25"/>
        <v>#N/A</v>
      </c>
      <c r="J559" s="4" t="e">
        <f t="shared" si="26"/>
        <v>#N/A</v>
      </c>
    </row>
    <row r="560" spans="3:10" x14ac:dyDescent="0.2">
      <c r="C560" s="5">
        <f>SUMIF(Income!$C:$C,"="&amp;'Revenue Accounts'!$A560,Income!$D:$D)</f>
        <v>0</v>
      </c>
      <c r="D560" s="4" t="e">
        <f>SUMIF(Income!$C:$C,"="&amp;'Revenue Accounts'!$A560,Income!$F:$F)</f>
        <v>#N/A</v>
      </c>
      <c r="E560" s="5">
        <f>SUMIF('Budget Lines'!$B:$B,"="&amp;'Revenue Accounts'!$A560,'Budget Lines'!$C:$C)</f>
        <v>0</v>
      </c>
      <c r="F560" s="4">
        <f>SUMIF(Commitments!$C:$C,"="&amp;'Revenue Accounts'!$A560,Commitments!$F:$F)</f>
        <v>0</v>
      </c>
      <c r="G560" s="4">
        <f>SUMIF('Budget Lines'!$B:$B,"="&amp;'Revenue Accounts'!$A560,'Budget Lines'!$G:$G)</f>
        <v>0</v>
      </c>
      <c r="H560" s="5" t="e">
        <f t="shared" si="24"/>
        <v>#N/A</v>
      </c>
      <c r="I560" s="4" t="e">
        <f t="shared" si="25"/>
        <v>#N/A</v>
      </c>
      <c r="J560" s="4" t="e">
        <f t="shared" si="26"/>
        <v>#N/A</v>
      </c>
    </row>
    <row r="561" spans="3:10" x14ac:dyDescent="0.2">
      <c r="C561" s="5">
        <f>SUMIF(Income!$C:$C,"="&amp;'Revenue Accounts'!$A561,Income!$D:$D)</f>
        <v>0</v>
      </c>
      <c r="D561" s="4" t="e">
        <f>SUMIF(Income!$C:$C,"="&amp;'Revenue Accounts'!$A561,Income!$F:$F)</f>
        <v>#N/A</v>
      </c>
      <c r="E561" s="5">
        <f>SUMIF('Budget Lines'!$B:$B,"="&amp;'Revenue Accounts'!$A561,'Budget Lines'!$C:$C)</f>
        <v>0</v>
      </c>
      <c r="F561" s="4">
        <f>SUMIF(Commitments!$C:$C,"="&amp;'Revenue Accounts'!$A561,Commitments!$F:$F)</f>
        <v>0</v>
      </c>
      <c r="G561" s="4">
        <f>SUMIF('Budget Lines'!$B:$B,"="&amp;'Revenue Accounts'!$A561,'Budget Lines'!$G:$G)</f>
        <v>0</v>
      </c>
      <c r="H561" s="5" t="e">
        <f t="shared" si="24"/>
        <v>#N/A</v>
      </c>
      <c r="I561" s="4" t="e">
        <f t="shared" si="25"/>
        <v>#N/A</v>
      </c>
      <c r="J561" s="4" t="e">
        <f t="shared" si="26"/>
        <v>#N/A</v>
      </c>
    </row>
    <row r="562" spans="3:10" x14ac:dyDescent="0.2">
      <c r="C562" s="5">
        <f>SUMIF(Income!$C:$C,"="&amp;'Revenue Accounts'!$A562,Income!$D:$D)</f>
        <v>0</v>
      </c>
      <c r="D562" s="4" t="e">
        <f>SUMIF(Income!$C:$C,"="&amp;'Revenue Accounts'!$A562,Income!$F:$F)</f>
        <v>#N/A</v>
      </c>
      <c r="E562" s="5">
        <f>SUMIF('Budget Lines'!$B:$B,"="&amp;'Revenue Accounts'!$A562,'Budget Lines'!$C:$C)</f>
        <v>0</v>
      </c>
      <c r="F562" s="4">
        <f>SUMIF(Commitments!$C:$C,"="&amp;'Revenue Accounts'!$A562,Commitments!$F:$F)</f>
        <v>0</v>
      </c>
      <c r="G562" s="4">
        <f>SUMIF('Budget Lines'!$B:$B,"="&amp;'Revenue Accounts'!$A562,'Budget Lines'!$G:$G)</f>
        <v>0</v>
      </c>
      <c r="H562" s="5" t="e">
        <f t="shared" si="24"/>
        <v>#N/A</v>
      </c>
      <c r="I562" s="4" t="e">
        <f t="shared" si="25"/>
        <v>#N/A</v>
      </c>
      <c r="J562" s="4" t="e">
        <f t="shared" si="26"/>
        <v>#N/A</v>
      </c>
    </row>
    <row r="563" spans="3:10" x14ac:dyDescent="0.2">
      <c r="C563" s="5">
        <f>SUMIF(Income!$C:$C,"="&amp;'Revenue Accounts'!$A563,Income!$D:$D)</f>
        <v>0</v>
      </c>
      <c r="D563" s="4" t="e">
        <f>SUMIF(Income!$C:$C,"="&amp;'Revenue Accounts'!$A563,Income!$F:$F)</f>
        <v>#N/A</v>
      </c>
      <c r="E563" s="5">
        <f>SUMIF('Budget Lines'!$B:$B,"="&amp;'Revenue Accounts'!$A563,'Budget Lines'!$C:$C)</f>
        <v>0</v>
      </c>
      <c r="F563" s="4">
        <f>SUMIF(Commitments!$C:$C,"="&amp;'Revenue Accounts'!$A563,Commitments!$F:$F)</f>
        <v>0</v>
      </c>
      <c r="G563" s="4">
        <f>SUMIF('Budget Lines'!$B:$B,"="&amp;'Revenue Accounts'!$A563,'Budget Lines'!$G:$G)</f>
        <v>0</v>
      </c>
      <c r="H563" s="5" t="e">
        <f t="shared" si="24"/>
        <v>#N/A</v>
      </c>
      <c r="I563" s="4" t="e">
        <f t="shared" si="25"/>
        <v>#N/A</v>
      </c>
      <c r="J563" s="4" t="e">
        <f t="shared" si="26"/>
        <v>#N/A</v>
      </c>
    </row>
    <row r="564" spans="3:10" x14ac:dyDescent="0.2">
      <c r="C564" s="5">
        <f>SUMIF(Income!$C:$C,"="&amp;'Revenue Accounts'!$A564,Income!$D:$D)</f>
        <v>0</v>
      </c>
      <c r="D564" s="4" t="e">
        <f>SUMIF(Income!$C:$C,"="&amp;'Revenue Accounts'!$A564,Income!$F:$F)</f>
        <v>#N/A</v>
      </c>
      <c r="E564" s="5">
        <f>SUMIF('Budget Lines'!$B:$B,"="&amp;'Revenue Accounts'!$A564,'Budget Lines'!$C:$C)</f>
        <v>0</v>
      </c>
      <c r="F564" s="4">
        <f>SUMIF(Commitments!$C:$C,"="&amp;'Revenue Accounts'!$A564,Commitments!$F:$F)</f>
        <v>0</v>
      </c>
      <c r="G564" s="4">
        <f>SUMIF('Budget Lines'!$B:$B,"="&amp;'Revenue Accounts'!$A564,'Budget Lines'!$G:$G)</f>
        <v>0</v>
      </c>
      <c r="H564" s="5" t="e">
        <f t="shared" si="24"/>
        <v>#N/A</v>
      </c>
      <c r="I564" s="4" t="e">
        <f t="shared" si="25"/>
        <v>#N/A</v>
      </c>
      <c r="J564" s="4" t="e">
        <f t="shared" si="26"/>
        <v>#N/A</v>
      </c>
    </row>
    <row r="565" spans="3:10" x14ac:dyDescent="0.2">
      <c r="C565" s="5">
        <f>SUMIF(Income!$C:$C,"="&amp;'Revenue Accounts'!$A565,Income!$D:$D)</f>
        <v>0</v>
      </c>
      <c r="D565" s="4" t="e">
        <f>SUMIF(Income!$C:$C,"="&amp;'Revenue Accounts'!$A565,Income!$F:$F)</f>
        <v>#N/A</v>
      </c>
      <c r="E565" s="5">
        <f>SUMIF('Budget Lines'!$B:$B,"="&amp;'Revenue Accounts'!$A565,'Budget Lines'!$C:$C)</f>
        <v>0</v>
      </c>
      <c r="F565" s="4">
        <f>SUMIF(Commitments!$C:$C,"="&amp;'Revenue Accounts'!$A565,Commitments!$F:$F)</f>
        <v>0</v>
      </c>
      <c r="G565" s="4">
        <f>SUMIF('Budget Lines'!$B:$B,"="&amp;'Revenue Accounts'!$A565,'Budget Lines'!$G:$G)</f>
        <v>0</v>
      </c>
      <c r="H565" s="5" t="e">
        <f t="shared" si="24"/>
        <v>#N/A</v>
      </c>
      <c r="I565" s="4" t="e">
        <f t="shared" si="25"/>
        <v>#N/A</v>
      </c>
      <c r="J565" s="4" t="e">
        <f t="shared" si="26"/>
        <v>#N/A</v>
      </c>
    </row>
    <row r="566" spans="3:10" x14ac:dyDescent="0.2">
      <c r="C566" s="5">
        <f>SUMIF(Income!$C:$C,"="&amp;'Revenue Accounts'!$A566,Income!$D:$D)</f>
        <v>0</v>
      </c>
      <c r="D566" s="4" t="e">
        <f>SUMIF(Income!$C:$C,"="&amp;'Revenue Accounts'!$A566,Income!$F:$F)</f>
        <v>#N/A</v>
      </c>
      <c r="E566" s="5">
        <f>SUMIF('Budget Lines'!$B:$B,"="&amp;'Revenue Accounts'!$A566,'Budget Lines'!$C:$C)</f>
        <v>0</v>
      </c>
      <c r="F566" s="4">
        <f>SUMIF(Commitments!$C:$C,"="&amp;'Revenue Accounts'!$A566,Commitments!$F:$F)</f>
        <v>0</v>
      </c>
      <c r="G566" s="4">
        <f>SUMIF('Budget Lines'!$B:$B,"="&amp;'Revenue Accounts'!$A566,'Budget Lines'!$G:$G)</f>
        <v>0</v>
      </c>
      <c r="H566" s="5" t="e">
        <f t="shared" si="24"/>
        <v>#N/A</v>
      </c>
      <c r="I566" s="4" t="e">
        <f t="shared" si="25"/>
        <v>#N/A</v>
      </c>
      <c r="J566" s="4" t="e">
        <f t="shared" si="26"/>
        <v>#N/A</v>
      </c>
    </row>
    <row r="567" spans="3:10" x14ac:dyDescent="0.2">
      <c r="C567" s="5">
        <f>SUMIF(Income!$C:$C,"="&amp;'Revenue Accounts'!$A567,Income!$D:$D)</f>
        <v>0</v>
      </c>
      <c r="D567" s="4" t="e">
        <f>SUMIF(Income!$C:$C,"="&amp;'Revenue Accounts'!$A567,Income!$F:$F)</f>
        <v>#N/A</v>
      </c>
      <c r="E567" s="5">
        <f>SUMIF('Budget Lines'!$B:$B,"="&amp;'Revenue Accounts'!$A567,'Budget Lines'!$C:$C)</f>
        <v>0</v>
      </c>
      <c r="F567" s="4">
        <f>SUMIF(Commitments!$C:$C,"="&amp;'Revenue Accounts'!$A567,Commitments!$F:$F)</f>
        <v>0</v>
      </c>
      <c r="G567" s="4">
        <f>SUMIF('Budget Lines'!$B:$B,"="&amp;'Revenue Accounts'!$A567,'Budget Lines'!$G:$G)</f>
        <v>0</v>
      </c>
      <c r="H567" s="5" t="e">
        <f t="shared" si="24"/>
        <v>#N/A</v>
      </c>
      <c r="I567" s="4" t="e">
        <f t="shared" si="25"/>
        <v>#N/A</v>
      </c>
      <c r="J567" s="4" t="e">
        <f t="shared" si="26"/>
        <v>#N/A</v>
      </c>
    </row>
    <row r="568" spans="3:10" x14ac:dyDescent="0.2">
      <c r="C568" s="5">
        <f>SUMIF(Income!$C:$C,"="&amp;'Revenue Accounts'!$A568,Income!$D:$D)</f>
        <v>0</v>
      </c>
      <c r="D568" s="4" t="e">
        <f>SUMIF(Income!$C:$C,"="&amp;'Revenue Accounts'!$A568,Income!$F:$F)</f>
        <v>#N/A</v>
      </c>
      <c r="E568" s="5">
        <f>SUMIF('Budget Lines'!$B:$B,"="&amp;'Revenue Accounts'!$A568,'Budget Lines'!$C:$C)</f>
        <v>0</v>
      </c>
      <c r="F568" s="4">
        <f>SUMIF(Commitments!$C:$C,"="&amp;'Revenue Accounts'!$A568,Commitments!$F:$F)</f>
        <v>0</v>
      </c>
      <c r="G568" s="4">
        <f>SUMIF('Budget Lines'!$B:$B,"="&amp;'Revenue Accounts'!$A568,'Budget Lines'!$G:$G)</f>
        <v>0</v>
      </c>
      <c r="H568" s="5" t="e">
        <f t="shared" si="24"/>
        <v>#N/A</v>
      </c>
      <c r="I568" s="4" t="e">
        <f t="shared" si="25"/>
        <v>#N/A</v>
      </c>
      <c r="J568" s="4" t="e">
        <f t="shared" si="26"/>
        <v>#N/A</v>
      </c>
    </row>
    <row r="569" spans="3:10" x14ac:dyDescent="0.2">
      <c r="C569" s="5">
        <f>SUMIF(Income!$C:$C,"="&amp;'Revenue Accounts'!$A569,Income!$D:$D)</f>
        <v>0</v>
      </c>
      <c r="D569" s="4" t="e">
        <f>SUMIF(Income!$C:$C,"="&amp;'Revenue Accounts'!$A569,Income!$F:$F)</f>
        <v>#N/A</v>
      </c>
      <c r="E569" s="5">
        <f>SUMIF('Budget Lines'!$B:$B,"="&amp;'Revenue Accounts'!$A569,'Budget Lines'!$C:$C)</f>
        <v>0</v>
      </c>
      <c r="F569" s="4">
        <f>SUMIF(Commitments!$C:$C,"="&amp;'Revenue Accounts'!$A569,Commitments!$F:$F)</f>
        <v>0</v>
      </c>
      <c r="G569" s="4">
        <f>SUMIF('Budget Lines'!$B:$B,"="&amp;'Revenue Accounts'!$A569,'Budget Lines'!$G:$G)</f>
        <v>0</v>
      </c>
      <c r="H569" s="5" t="e">
        <f t="shared" si="24"/>
        <v>#N/A</v>
      </c>
      <c r="I569" s="4" t="e">
        <f t="shared" si="25"/>
        <v>#N/A</v>
      </c>
      <c r="J569" s="4" t="e">
        <f t="shared" si="26"/>
        <v>#N/A</v>
      </c>
    </row>
    <row r="570" spans="3:10" x14ac:dyDescent="0.2">
      <c r="C570" s="5">
        <f>SUMIF(Income!$C:$C,"="&amp;'Revenue Accounts'!$A570,Income!$D:$D)</f>
        <v>0</v>
      </c>
      <c r="D570" s="4" t="e">
        <f>SUMIF(Income!$C:$C,"="&amp;'Revenue Accounts'!$A570,Income!$F:$F)</f>
        <v>#N/A</v>
      </c>
      <c r="E570" s="5">
        <f>SUMIF('Budget Lines'!$B:$B,"="&amp;'Revenue Accounts'!$A570,'Budget Lines'!$C:$C)</f>
        <v>0</v>
      </c>
      <c r="F570" s="4">
        <f>SUMIF(Commitments!$C:$C,"="&amp;'Revenue Accounts'!$A570,Commitments!$F:$F)</f>
        <v>0</v>
      </c>
      <c r="G570" s="4">
        <f>SUMIF('Budget Lines'!$B:$B,"="&amp;'Revenue Accounts'!$A570,'Budget Lines'!$G:$G)</f>
        <v>0</v>
      </c>
      <c r="H570" s="5" t="e">
        <f t="shared" si="24"/>
        <v>#N/A</v>
      </c>
      <c r="I570" s="4" t="e">
        <f t="shared" si="25"/>
        <v>#N/A</v>
      </c>
      <c r="J570" s="4" t="e">
        <f t="shared" si="26"/>
        <v>#N/A</v>
      </c>
    </row>
    <row r="571" spans="3:10" x14ac:dyDescent="0.2">
      <c r="C571" s="5">
        <f>SUMIF(Income!$C:$C,"="&amp;'Revenue Accounts'!$A571,Income!$D:$D)</f>
        <v>0</v>
      </c>
      <c r="D571" s="4" t="e">
        <f>SUMIF(Income!$C:$C,"="&amp;'Revenue Accounts'!$A571,Income!$F:$F)</f>
        <v>#N/A</v>
      </c>
      <c r="E571" s="5">
        <f>SUMIF('Budget Lines'!$B:$B,"="&amp;'Revenue Accounts'!$A571,'Budget Lines'!$C:$C)</f>
        <v>0</v>
      </c>
      <c r="F571" s="4">
        <f>SUMIF(Commitments!$C:$C,"="&amp;'Revenue Accounts'!$A571,Commitments!$F:$F)</f>
        <v>0</v>
      </c>
      <c r="G571" s="4">
        <f>SUMIF('Budget Lines'!$B:$B,"="&amp;'Revenue Accounts'!$A571,'Budget Lines'!$G:$G)</f>
        <v>0</v>
      </c>
      <c r="H571" s="5" t="e">
        <f t="shared" si="24"/>
        <v>#N/A</v>
      </c>
      <c r="I571" s="4" t="e">
        <f t="shared" si="25"/>
        <v>#N/A</v>
      </c>
      <c r="J571" s="4" t="e">
        <f t="shared" si="26"/>
        <v>#N/A</v>
      </c>
    </row>
    <row r="572" spans="3:10" x14ac:dyDescent="0.2">
      <c r="C572" s="5">
        <f>SUMIF(Income!$C:$C,"="&amp;'Revenue Accounts'!$A572,Income!$D:$D)</f>
        <v>0</v>
      </c>
      <c r="D572" s="4" t="e">
        <f>SUMIF(Income!$C:$C,"="&amp;'Revenue Accounts'!$A572,Income!$F:$F)</f>
        <v>#N/A</v>
      </c>
      <c r="E572" s="5">
        <f>SUMIF('Budget Lines'!$B:$B,"="&amp;'Revenue Accounts'!$A572,'Budget Lines'!$C:$C)</f>
        <v>0</v>
      </c>
      <c r="F572" s="4">
        <f>SUMIF(Commitments!$C:$C,"="&amp;'Revenue Accounts'!$A572,Commitments!$F:$F)</f>
        <v>0</v>
      </c>
      <c r="G572" s="4">
        <f>SUMIF('Budget Lines'!$B:$B,"="&amp;'Revenue Accounts'!$A572,'Budget Lines'!$G:$G)</f>
        <v>0</v>
      </c>
      <c r="H572" s="5" t="e">
        <f t="shared" si="24"/>
        <v>#N/A</v>
      </c>
      <c r="I572" s="4" t="e">
        <f t="shared" si="25"/>
        <v>#N/A</v>
      </c>
      <c r="J572" s="4" t="e">
        <f t="shared" si="26"/>
        <v>#N/A</v>
      </c>
    </row>
    <row r="573" spans="3:10" x14ac:dyDescent="0.2">
      <c r="C573" s="5">
        <f>SUMIF(Income!$C:$C,"="&amp;'Revenue Accounts'!$A573,Income!$D:$D)</f>
        <v>0</v>
      </c>
      <c r="D573" s="4" t="e">
        <f>SUMIF(Income!$C:$C,"="&amp;'Revenue Accounts'!$A573,Income!$F:$F)</f>
        <v>#N/A</v>
      </c>
      <c r="E573" s="5">
        <f>SUMIF('Budget Lines'!$B:$B,"="&amp;'Revenue Accounts'!$A573,'Budget Lines'!$C:$C)</f>
        <v>0</v>
      </c>
      <c r="F573" s="4">
        <f>SUMIF(Commitments!$C:$C,"="&amp;'Revenue Accounts'!$A573,Commitments!$F:$F)</f>
        <v>0</v>
      </c>
      <c r="G573" s="4">
        <f>SUMIF('Budget Lines'!$B:$B,"="&amp;'Revenue Accounts'!$A573,'Budget Lines'!$G:$G)</f>
        <v>0</v>
      </c>
      <c r="H573" s="5" t="e">
        <f t="shared" si="24"/>
        <v>#N/A</v>
      </c>
      <c r="I573" s="4" t="e">
        <f t="shared" si="25"/>
        <v>#N/A</v>
      </c>
      <c r="J573" s="4" t="e">
        <f t="shared" si="26"/>
        <v>#N/A</v>
      </c>
    </row>
    <row r="574" spans="3:10" x14ac:dyDescent="0.2">
      <c r="C574" s="5">
        <f>SUMIF(Income!$C:$C,"="&amp;'Revenue Accounts'!$A574,Income!$D:$D)</f>
        <v>0</v>
      </c>
      <c r="D574" s="4" t="e">
        <f>SUMIF(Income!$C:$C,"="&amp;'Revenue Accounts'!$A574,Income!$F:$F)</f>
        <v>#N/A</v>
      </c>
      <c r="E574" s="5">
        <f>SUMIF('Budget Lines'!$B:$B,"="&amp;'Revenue Accounts'!$A574,'Budget Lines'!$C:$C)</f>
        <v>0</v>
      </c>
      <c r="F574" s="4">
        <f>SUMIF(Commitments!$C:$C,"="&amp;'Revenue Accounts'!$A574,Commitments!$F:$F)</f>
        <v>0</v>
      </c>
      <c r="G574" s="4">
        <f>SUMIF('Budget Lines'!$B:$B,"="&amp;'Revenue Accounts'!$A574,'Budget Lines'!$G:$G)</f>
        <v>0</v>
      </c>
      <c r="H574" s="5" t="e">
        <f t="shared" si="24"/>
        <v>#N/A</v>
      </c>
      <c r="I574" s="4" t="e">
        <f t="shared" si="25"/>
        <v>#N/A</v>
      </c>
      <c r="J574" s="4" t="e">
        <f t="shared" si="26"/>
        <v>#N/A</v>
      </c>
    </row>
    <row r="575" spans="3:10" x14ac:dyDescent="0.2">
      <c r="C575" s="5">
        <f>SUMIF(Income!$C:$C,"="&amp;'Revenue Accounts'!$A575,Income!$D:$D)</f>
        <v>0</v>
      </c>
      <c r="D575" s="4" t="e">
        <f>SUMIF(Income!$C:$C,"="&amp;'Revenue Accounts'!$A575,Income!$F:$F)</f>
        <v>#N/A</v>
      </c>
      <c r="E575" s="5">
        <f>SUMIF('Budget Lines'!$B:$B,"="&amp;'Revenue Accounts'!$A575,'Budget Lines'!$C:$C)</f>
        <v>0</v>
      </c>
      <c r="F575" s="4">
        <f>SUMIF(Commitments!$C:$C,"="&amp;'Revenue Accounts'!$A575,Commitments!$F:$F)</f>
        <v>0</v>
      </c>
      <c r="G575" s="4">
        <f>SUMIF('Budget Lines'!$B:$B,"="&amp;'Revenue Accounts'!$A575,'Budget Lines'!$G:$G)</f>
        <v>0</v>
      </c>
      <c r="H575" s="5" t="e">
        <f t="shared" si="24"/>
        <v>#N/A</v>
      </c>
      <c r="I575" s="4" t="e">
        <f t="shared" si="25"/>
        <v>#N/A</v>
      </c>
      <c r="J575" s="4" t="e">
        <f t="shared" si="26"/>
        <v>#N/A</v>
      </c>
    </row>
    <row r="576" spans="3:10" x14ac:dyDescent="0.2">
      <c r="C576" s="5">
        <f>SUMIF(Income!$C:$C,"="&amp;'Revenue Accounts'!$A576,Income!$D:$D)</f>
        <v>0</v>
      </c>
      <c r="D576" s="4" t="e">
        <f>SUMIF(Income!$C:$C,"="&amp;'Revenue Accounts'!$A576,Income!$F:$F)</f>
        <v>#N/A</v>
      </c>
      <c r="E576" s="5">
        <f>SUMIF('Budget Lines'!$B:$B,"="&amp;'Revenue Accounts'!$A576,'Budget Lines'!$C:$C)</f>
        <v>0</v>
      </c>
      <c r="F576" s="4">
        <f>SUMIF(Commitments!$C:$C,"="&amp;'Revenue Accounts'!$A576,Commitments!$F:$F)</f>
        <v>0</v>
      </c>
      <c r="G576" s="4">
        <f>SUMIF('Budget Lines'!$B:$B,"="&amp;'Revenue Accounts'!$A576,'Budget Lines'!$G:$G)</f>
        <v>0</v>
      </c>
      <c r="H576" s="5" t="e">
        <f t="shared" si="24"/>
        <v>#N/A</v>
      </c>
      <c r="I576" s="4" t="e">
        <f t="shared" si="25"/>
        <v>#N/A</v>
      </c>
      <c r="J576" s="4" t="e">
        <f t="shared" si="26"/>
        <v>#N/A</v>
      </c>
    </row>
    <row r="577" spans="3:10" x14ac:dyDescent="0.2">
      <c r="C577" s="5">
        <f>SUMIF(Income!$C:$C,"="&amp;'Revenue Accounts'!$A577,Income!$D:$D)</f>
        <v>0</v>
      </c>
      <c r="D577" s="4" t="e">
        <f>SUMIF(Income!$C:$C,"="&amp;'Revenue Accounts'!$A577,Income!$F:$F)</f>
        <v>#N/A</v>
      </c>
      <c r="E577" s="5">
        <f>SUMIF('Budget Lines'!$B:$B,"="&amp;'Revenue Accounts'!$A577,'Budget Lines'!$C:$C)</f>
        <v>0</v>
      </c>
      <c r="F577" s="4">
        <f>SUMIF(Commitments!$C:$C,"="&amp;'Revenue Accounts'!$A577,Commitments!$F:$F)</f>
        <v>0</v>
      </c>
      <c r="G577" s="4">
        <f>SUMIF('Budget Lines'!$B:$B,"="&amp;'Revenue Accounts'!$A577,'Budget Lines'!$G:$G)</f>
        <v>0</v>
      </c>
      <c r="H577" s="5" t="e">
        <f t="shared" si="24"/>
        <v>#N/A</v>
      </c>
      <c r="I577" s="4" t="e">
        <f t="shared" si="25"/>
        <v>#N/A</v>
      </c>
      <c r="J577" s="4" t="e">
        <f t="shared" si="26"/>
        <v>#N/A</v>
      </c>
    </row>
    <row r="578" spans="3:10" x14ac:dyDescent="0.2">
      <c r="C578" s="5">
        <f>SUMIF(Income!$C:$C,"="&amp;'Revenue Accounts'!$A578,Income!$D:$D)</f>
        <v>0</v>
      </c>
      <c r="D578" s="4" t="e">
        <f>SUMIF(Income!$C:$C,"="&amp;'Revenue Accounts'!$A578,Income!$F:$F)</f>
        <v>#N/A</v>
      </c>
      <c r="E578" s="5">
        <f>SUMIF('Budget Lines'!$B:$B,"="&amp;'Revenue Accounts'!$A578,'Budget Lines'!$C:$C)</f>
        <v>0</v>
      </c>
      <c r="F578" s="4">
        <f>SUMIF(Commitments!$C:$C,"="&amp;'Revenue Accounts'!$A578,Commitments!$F:$F)</f>
        <v>0</v>
      </c>
      <c r="G578" s="4">
        <f>SUMIF('Budget Lines'!$B:$B,"="&amp;'Revenue Accounts'!$A578,'Budget Lines'!$G:$G)</f>
        <v>0</v>
      </c>
      <c r="H578" s="5" t="e">
        <f t="shared" si="24"/>
        <v>#N/A</v>
      </c>
      <c r="I578" s="4" t="e">
        <f t="shared" si="25"/>
        <v>#N/A</v>
      </c>
      <c r="J578" s="4" t="e">
        <f t="shared" si="26"/>
        <v>#N/A</v>
      </c>
    </row>
    <row r="579" spans="3:10" x14ac:dyDescent="0.2">
      <c r="C579" s="5">
        <f>SUMIF(Income!$C:$C,"="&amp;'Revenue Accounts'!$A579,Income!$D:$D)</f>
        <v>0</v>
      </c>
      <c r="D579" s="4" t="e">
        <f>SUMIF(Income!$C:$C,"="&amp;'Revenue Accounts'!$A579,Income!$F:$F)</f>
        <v>#N/A</v>
      </c>
      <c r="E579" s="5">
        <f>SUMIF('Budget Lines'!$B:$B,"="&amp;'Revenue Accounts'!$A579,'Budget Lines'!$C:$C)</f>
        <v>0</v>
      </c>
      <c r="F579" s="4">
        <f>SUMIF(Commitments!$C:$C,"="&amp;'Revenue Accounts'!$A579,Commitments!$F:$F)</f>
        <v>0</v>
      </c>
      <c r="G579" s="4">
        <f>SUMIF('Budget Lines'!$B:$B,"="&amp;'Revenue Accounts'!$A579,'Budget Lines'!$G:$G)</f>
        <v>0</v>
      </c>
      <c r="H579" s="5" t="e">
        <f t="shared" ref="H579:H642" si="27">$D579-$G579</f>
        <v>#N/A</v>
      </c>
      <c r="I579" s="4" t="e">
        <f t="shared" ref="I579:I642" si="28">$D579-$F579-$G579</f>
        <v>#N/A</v>
      </c>
      <c r="J579" s="4" t="e">
        <f t="shared" ref="J579:J642" si="29">$D579-$E579</f>
        <v>#N/A</v>
      </c>
    </row>
    <row r="580" spans="3:10" x14ac:dyDescent="0.2">
      <c r="C580" s="5">
        <f>SUMIF(Income!$C:$C,"="&amp;'Revenue Accounts'!$A580,Income!$D:$D)</f>
        <v>0</v>
      </c>
      <c r="D580" s="4" t="e">
        <f>SUMIF(Income!$C:$C,"="&amp;'Revenue Accounts'!$A580,Income!$F:$F)</f>
        <v>#N/A</v>
      </c>
      <c r="E580" s="5">
        <f>SUMIF('Budget Lines'!$B:$B,"="&amp;'Revenue Accounts'!$A580,'Budget Lines'!$C:$C)</f>
        <v>0</v>
      </c>
      <c r="F580" s="4">
        <f>SUMIF(Commitments!$C:$C,"="&amp;'Revenue Accounts'!$A580,Commitments!$F:$F)</f>
        <v>0</v>
      </c>
      <c r="G580" s="4">
        <f>SUMIF('Budget Lines'!$B:$B,"="&amp;'Revenue Accounts'!$A580,'Budget Lines'!$G:$G)</f>
        <v>0</v>
      </c>
      <c r="H580" s="5" t="e">
        <f t="shared" si="27"/>
        <v>#N/A</v>
      </c>
      <c r="I580" s="4" t="e">
        <f t="shared" si="28"/>
        <v>#N/A</v>
      </c>
      <c r="J580" s="4" t="e">
        <f t="shared" si="29"/>
        <v>#N/A</v>
      </c>
    </row>
    <row r="581" spans="3:10" x14ac:dyDescent="0.2">
      <c r="C581" s="5">
        <f>SUMIF(Income!$C:$C,"="&amp;'Revenue Accounts'!$A581,Income!$D:$D)</f>
        <v>0</v>
      </c>
      <c r="D581" s="4" t="e">
        <f>SUMIF(Income!$C:$C,"="&amp;'Revenue Accounts'!$A581,Income!$F:$F)</f>
        <v>#N/A</v>
      </c>
      <c r="E581" s="5">
        <f>SUMIF('Budget Lines'!$B:$B,"="&amp;'Revenue Accounts'!$A581,'Budget Lines'!$C:$C)</f>
        <v>0</v>
      </c>
      <c r="F581" s="4">
        <f>SUMIF(Commitments!$C:$C,"="&amp;'Revenue Accounts'!$A581,Commitments!$F:$F)</f>
        <v>0</v>
      </c>
      <c r="G581" s="4">
        <f>SUMIF('Budget Lines'!$B:$B,"="&amp;'Revenue Accounts'!$A581,'Budget Lines'!$G:$G)</f>
        <v>0</v>
      </c>
      <c r="H581" s="5" t="e">
        <f t="shared" si="27"/>
        <v>#N/A</v>
      </c>
      <c r="I581" s="4" t="e">
        <f t="shared" si="28"/>
        <v>#N/A</v>
      </c>
      <c r="J581" s="4" t="e">
        <f t="shared" si="29"/>
        <v>#N/A</v>
      </c>
    </row>
    <row r="582" spans="3:10" x14ac:dyDescent="0.2">
      <c r="C582" s="5">
        <f>SUMIF(Income!$C:$C,"="&amp;'Revenue Accounts'!$A582,Income!$D:$D)</f>
        <v>0</v>
      </c>
      <c r="D582" s="4" t="e">
        <f>SUMIF(Income!$C:$C,"="&amp;'Revenue Accounts'!$A582,Income!$F:$F)</f>
        <v>#N/A</v>
      </c>
      <c r="E582" s="5">
        <f>SUMIF('Budget Lines'!$B:$B,"="&amp;'Revenue Accounts'!$A582,'Budget Lines'!$C:$C)</f>
        <v>0</v>
      </c>
      <c r="F582" s="4">
        <f>SUMIF(Commitments!$C:$C,"="&amp;'Revenue Accounts'!$A582,Commitments!$F:$F)</f>
        <v>0</v>
      </c>
      <c r="G582" s="4">
        <f>SUMIF('Budget Lines'!$B:$B,"="&amp;'Revenue Accounts'!$A582,'Budget Lines'!$G:$G)</f>
        <v>0</v>
      </c>
      <c r="H582" s="5" t="e">
        <f t="shared" si="27"/>
        <v>#N/A</v>
      </c>
      <c r="I582" s="4" t="e">
        <f t="shared" si="28"/>
        <v>#N/A</v>
      </c>
      <c r="J582" s="4" t="e">
        <f t="shared" si="29"/>
        <v>#N/A</v>
      </c>
    </row>
    <row r="583" spans="3:10" x14ac:dyDescent="0.2">
      <c r="C583" s="5">
        <f>SUMIF(Income!$C:$C,"="&amp;'Revenue Accounts'!$A583,Income!$D:$D)</f>
        <v>0</v>
      </c>
      <c r="D583" s="4" t="e">
        <f>SUMIF(Income!$C:$C,"="&amp;'Revenue Accounts'!$A583,Income!$F:$F)</f>
        <v>#N/A</v>
      </c>
      <c r="E583" s="5">
        <f>SUMIF('Budget Lines'!$B:$B,"="&amp;'Revenue Accounts'!$A583,'Budget Lines'!$C:$C)</f>
        <v>0</v>
      </c>
      <c r="F583" s="4">
        <f>SUMIF(Commitments!$C:$C,"="&amp;'Revenue Accounts'!$A583,Commitments!$F:$F)</f>
        <v>0</v>
      </c>
      <c r="G583" s="4">
        <f>SUMIF('Budget Lines'!$B:$B,"="&amp;'Revenue Accounts'!$A583,'Budget Lines'!$G:$G)</f>
        <v>0</v>
      </c>
      <c r="H583" s="5" t="e">
        <f t="shared" si="27"/>
        <v>#N/A</v>
      </c>
      <c r="I583" s="4" t="e">
        <f t="shared" si="28"/>
        <v>#N/A</v>
      </c>
      <c r="J583" s="4" t="e">
        <f t="shared" si="29"/>
        <v>#N/A</v>
      </c>
    </row>
    <row r="584" spans="3:10" x14ac:dyDescent="0.2">
      <c r="C584" s="5">
        <f>SUMIF(Income!$C:$C,"="&amp;'Revenue Accounts'!$A584,Income!$D:$D)</f>
        <v>0</v>
      </c>
      <c r="D584" s="4" t="e">
        <f>SUMIF(Income!$C:$C,"="&amp;'Revenue Accounts'!$A584,Income!$F:$F)</f>
        <v>#N/A</v>
      </c>
      <c r="E584" s="5">
        <f>SUMIF('Budget Lines'!$B:$B,"="&amp;'Revenue Accounts'!$A584,'Budget Lines'!$C:$C)</f>
        <v>0</v>
      </c>
      <c r="F584" s="4">
        <f>SUMIF(Commitments!$C:$C,"="&amp;'Revenue Accounts'!$A584,Commitments!$F:$F)</f>
        <v>0</v>
      </c>
      <c r="G584" s="4">
        <f>SUMIF('Budget Lines'!$B:$B,"="&amp;'Revenue Accounts'!$A584,'Budget Lines'!$G:$G)</f>
        <v>0</v>
      </c>
      <c r="H584" s="5" t="e">
        <f t="shared" si="27"/>
        <v>#N/A</v>
      </c>
      <c r="I584" s="4" t="e">
        <f t="shared" si="28"/>
        <v>#N/A</v>
      </c>
      <c r="J584" s="4" t="e">
        <f t="shared" si="29"/>
        <v>#N/A</v>
      </c>
    </row>
    <row r="585" spans="3:10" x14ac:dyDescent="0.2">
      <c r="C585" s="5">
        <f>SUMIF(Income!$C:$C,"="&amp;'Revenue Accounts'!$A585,Income!$D:$D)</f>
        <v>0</v>
      </c>
      <c r="D585" s="4" t="e">
        <f>SUMIF(Income!$C:$C,"="&amp;'Revenue Accounts'!$A585,Income!$F:$F)</f>
        <v>#N/A</v>
      </c>
      <c r="E585" s="5">
        <f>SUMIF('Budget Lines'!$B:$B,"="&amp;'Revenue Accounts'!$A585,'Budget Lines'!$C:$C)</f>
        <v>0</v>
      </c>
      <c r="F585" s="4">
        <f>SUMIF(Commitments!$C:$C,"="&amp;'Revenue Accounts'!$A585,Commitments!$F:$F)</f>
        <v>0</v>
      </c>
      <c r="G585" s="4">
        <f>SUMIF('Budget Lines'!$B:$B,"="&amp;'Revenue Accounts'!$A585,'Budget Lines'!$G:$G)</f>
        <v>0</v>
      </c>
      <c r="H585" s="5" t="e">
        <f t="shared" si="27"/>
        <v>#N/A</v>
      </c>
      <c r="I585" s="4" t="e">
        <f t="shared" si="28"/>
        <v>#N/A</v>
      </c>
      <c r="J585" s="4" t="e">
        <f t="shared" si="29"/>
        <v>#N/A</v>
      </c>
    </row>
    <row r="586" spans="3:10" x14ac:dyDescent="0.2">
      <c r="C586" s="5">
        <f>SUMIF(Income!$C:$C,"="&amp;'Revenue Accounts'!$A586,Income!$D:$D)</f>
        <v>0</v>
      </c>
      <c r="D586" s="4" t="e">
        <f>SUMIF(Income!$C:$C,"="&amp;'Revenue Accounts'!$A586,Income!$F:$F)</f>
        <v>#N/A</v>
      </c>
      <c r="E586" s="5">
        <f>SUMIF('Budget Lines'!$B:$B,"="&amp;'Revenue Accounts'!$A586,'Budget Lines'!$C:$C)</f>
        <v>0</v>
      </c>
      <c r="F586" s="4">
        <f>SUMIF(Commitments!$C:$C,"="&amp;'Revenue Accounts'!$A586,Commitments!$F:$F)</f>
        <v>0</v>
      </c>
      <c r="G586" s="4">
        <f>SUMIF('Budget Lines'!$B:$B,"="&amp;'Revenue Accounts'!$A586,'Budget Lines'!$G:$G)</f>
        <v>0</v>
      </c>
      <c r="H586" s="5" t="e">
        <f t="shared" si="27"/>
        <v>#N/A</v>
      </c>
      <c r="I586" s="4" t="e">
        <f t="shared" si="28"/>
        <v>#N/A</v>
      </c>
      <c r="J586" s="4" t="e">
        <f t="shared" si="29"/>
        <v>#N/A</v>
      </c>
    </row>
    <row r="587" spans="3:10" x14ac:dyDescent="0.2">
      <c r="C587" s="5">
        <f>SUMIF(Income!$C:$C,"="&amp;'Revenue Accounts'!$A587,Income!$D:$D)</f>
        <v>0</v>
      </c>
      <c r="D587" s="4" t="e">
        <f>SUMIF(Income!$C:$C,"="&amp;'Revenue Accounts'!$A587,Income!$F:$F)</f>
        <v>#N/A</v>
      </c>
      <c r="E587" s="5">
        <f>SUMIF('Budget Lines'!$B:$B,"="&amp;'Revenue Accounts'!$A587,'Budget Lines'!$C:$C)</f>
        <v>0</v>
      </c>
      <c r="F587" s="4">
        <f>SUMIF(Commitments!$C:$C,"="&amp;'Revenue Accounts'!$A587,Commitments!$F:$F)</f>
        <v>0</v>
      </c>
      <c r="G587" s="4">
        <f>SUMIF('Budget Lines'!$B:$B,"="&amp;'Revenue Accounts'!$A587,'Budget Lines'!$G:$G)</f>
        <v>0</v>
      </c>
      <c r="H587" s="5" t="e">
        <f t="shared" si="27"/>
        <v>#N/A</v>
      </c>
      <c r="I587" s="4" t="e">
        <f t="shared" si="28"/>
        <v>#N/A</v>
      </c>
      <c r="J587" s="4" t="e">
        <f t="shared" si="29"/>
        <v>#N/A</v>
      </c>
    </row>
    <row r="588" spans="3:10" x14ac:dyDescent="0.2">
      <c r="C588" s="5">
        <f>SUMIF(Income!$C:$C,"="&amp;'Revenue Accounts'!$A588,Income!$D:$D)</f>
        <v>0</v>
      </c>
      <c r="D588" s="4" t="e">
        <f>SUMIF(Income!$C:$C,"="&amp;'Revenue Accounts'!$A588,Income!$F:$F)</f>
        <v>#N/A</v>
      </c>
      <c r="E588" s="5">
        <f>SUMIF('Budget Lines'!$B:$B,"="&amp;'Revenue Accounts'!$A588,'Budget Lines'!$C:$C)</f>
        <v>0</v>
      </c>
      <c r="F588" s="4">
        <f>SUMIF(Commitments!$C:$C,"="&amp;'Revenue Accounts'!$A588,Commitments!$F:$F)</f>
        <v>0</v>
      </c>
      <c r="G588" s="4">
        <f>SUMIF('Budget Lines'!$B:$B,"="&amp;'Revenue Accounts'!$A588,'Budget Lines'!$G:$G)</f>
        <v>0</v>
      </c>
      <c r="H588" s="5" t="e">
        <f t="shared" si="27"/>
        <v>#N/A</v>
      </c>
      <c r="I588" s="4" t="e">
        <f t="shared" si="28"/>
        <v>#N/A</v>
      </c>
      <c r="J588" s="4" t="e">
        <f t="shared" si="29"/>
        <v>#N/A</v>
      </c>
    </row>
    <row r="589" spans="3:10" x14ac:dyDescent="0.2">
      <c r="C589" s="5">
        <f>SUMIF(Income!$C:$C,"="&amp;'Revenue Accounts'!$A589,Income!$D:$D)</f>
        <v>0</v>
      </c>
      <c r="D589" s="4" t="e">
        <f>SUMIF(Income!$C:$C,"="&amp;'Revenue Accounts'!$A589,Income!$F:$F)</f>
        <v>#N/A</v>
      </c>
      <c r="E589" s="5">
        <f>SUMIF('Budget Lines'!$B:$B,"="&amp;'Revenue Accounts'!$A589,'Budget Lines'!$C:$C)</f>
        <v>0</v>
      </c>
      <c r="F589" s="4">
        <f>SUMIF(Commitments!$C:$C,"="&amp;'Revenue Accounts'!$A589,Commitments!$F:$F)</f>
        <v>0</v>
      </c>
      <c r="G589" s="4">
        <f>SUMIF('Budget Lines'!$B:$B,"="&amp;'Revenue Accounts'!$A589,'Budget Lines'!$G:$G)</f>
        <v>0</v>
      </c>
      <c r="H589" s="5" t="e">
        <f t="shared" si="27"/>
        <v>#N/A</v>
      </c>
      <c r="I589" s="4" t="e">
        <f t="shared" si="28"/>
        <v>#N/A</v>
      </c>
      <c r="J589" s="4" t="e">
        <f t="shared" si="29"/>
        <v>#N/A</v>
      </c>
    </row>
    <row r="590" spans="3:10" x14ac:dyDescent="0.2">
      <c r="C590" s="5">
        <f>SUMIF(Income!$C:$C,"="&amp;'Revenue Accounts'!$A590,Income!$D:$D)</f>
        <v>0</v>
      </c>
      <c r="D590" s="4" t="e">
        <f>SUMIF(Income!$C:$C,"="&amp;'Revenue Accounts'!$A590,Income!$F:$F)</f>
        <v>#N/A</v>
      </c>
      <c r="E590" s="5">
        <f>SUMIF('Budget Lines'!$B:$B,"="&amp;'Revenue Accounts'!$A590,'Budget Lines'!$C:$C)</f>
        <v>0</v>
      </c>
      <c r="F590" s="4">
        <f>SUMIF(Commitments!$C:$C,"="&amp;'Revenue Accounts'!$A590,Commitments!$F:$F)</f>
        <v>0</v>
      </c>
      <c r="G590" s="4">
        <f>SUMIF('Budget Lines'!$B:$B,"="&amp;'Revenue Accounts'!$A590,'Budget Lines'!$G:$G)</f>
        <v>0</v>
      </c>
      <c r="H590" s="5" t="e">
        <f t="shared" si="27"/>
        <v>#N/A</v>
      </c>
      <c r="I590" s="4" t="e">
        <f t="shared" si="28"/>
        <v>#N/A</v>
      </c>
      <c r="J590" s="4" t="e">
        <f t="shared" si="29"/>
        <v>#N/A</v>
      </c>
    </row>
    <row r="591" spans="3:10" x14ac:dyDescent="0.2">
      <c r="C591" s="5">
        <f>SUMIF(Income!$C:$C,"="&amp;'Revenue Accounts'!$A591,Income!$D:$D)</f>
        <v>0</v>
      </c>
      <c r="D591" s="4" t="e">
        <f>SUMIF(Income!$C:$C,"="&amp;'Revenue Accounts'!$A591,Income!$F:$F)</f>
        <v>#N/A</v>
      </c>
      <c r="E591" s="5">
        <f>SUMIF('Budget Lines'!$B:$B,"="&amp;'Revenue Accounts'!$A591,'Budget Lines'!$C:$C)</f>
        <v>0</v>
      </c>
      <c r="F591" s="4">
        <f>SUMIF(Commitments!$C:$C,"="&amp;'Revenue Accounts'!$A591,Commitments!$F:$F)</f>
        <v>0</v>
      </c>
      <c r="G591" s="4">
        <f>SUMIF('Budget Lines'!$B:$B,"="&amp;'Revenue Accounts'!$A591,'Budget Lines'!$G:$G)</f>
        <v>0</v>
      </c>
      <c r="H591" s="5" t="e">
        <f t="shared" si="27"/>
        <v>#N/A</v>
      </c>
      <c r="I591" s="4" t="e">
        <f t="shared" si="28"/>
        <v>#N/A</v>
      </c>
      <c r="J591" s="4" t="e">
        <f t="shared" si="29"/>
        <v>#N/A</v>
      </c>
    </row>
    <row r="592" spans="3:10" x14ac:dyDescent="0.2">
      <c r="C592" s="5">
        <f>SUMIF(Income!$C:$C,"="&amp;'Revenue Accounts'!$A592,Income!$D:$D)</f>
        <v>0</v>
      </c>
      <c r="D592" s="4" t="e">
        <f>SUMIF(Income!$C:$C,"="&amp;'Revenue Accounts'!$A592,Income!$F:$F)</f>
        <v>#N/A</v>
      </c>
      <c r="E592" s="5">
        <f>SUMIF('Budget Lines'!$B:$B,"="&amp;'Revenue Accounts'!$A592,'Budget Lines'!$C:$C)</f>
        <v>0</v>
      </c>
      <c r="F592" s="4">
        <f>SUMIF(Commitments!$C:$C,"="&amp;'Revenue Accounts'!$A592,Commitments!$F:$F)</f>
        <v>0</v>
      </c>
      <c r="G592" s="4">
        <f>SUMIF('Budget Lines'!$B:$B,"="&amp;'Revenue Accounts'!$A592,'Budget Lines'!$G:$G)</f>
        <v>0</v>
      </c>
      <c r="H592" s="5" t="e">
        <f t="shared" si="27"/>
        <v>#N/A</v>
      </c>
      <c r="I592" s="4" t="e">
        <f t="shared" si="28"/>
        <v>#N/A</v>
      </c>
      <c r="J592" s="4" t="e">
        <f t="shared" si="29"/>
        <v>#N/A</v>
      </c>
    </row>
    <row r="593" spans="3:10" x14ac:dyDescent="0.2">
      <c r="C593" s="5">
        <f>SUMIF(Income!$C:$C,"="&amp;'Revenue Accounts'!$A593,Income!$D:$D)</f>
        <v>0</v>
      </c>
      <c r="D593" s="4" t="e">
        <f>SUMIF(Income!$C:$C,"="&amp;'Revenue Accounts'!$A593,Income!$F:$F)</f>
        <v>#N/A</v>
      </c>
      <c r="E593" s="5">
        <f>SUMIF('Budget Lines'!$B:$B,"="&amp;'Revenue Accounts'!$A593,'Budget Lines'!$C:$C)</f>
        <v>0</v>
      </c>
      <c r="F593" s="4">
        <f>SUMIF(Commitments!$C:$C,"="&amp;'Revenue Accounts'!$A593,Commitments!$F:$F)</f>
        <v>0</v>
      </c>
      <c r="G593" s="4">
        <f>SUMIF('Budget Lines'!$B:$B,"="&amp;'Revenue Accounts'!$A593,'Budget Lines'!$G:$G)</f>
        <v>0</v>
      </c>
      <c r="H593" s="5" t="e">
        <f t="shared" si="27"/>
        <v>#N/A</v>
      </c>
      <c r="I593" s="4" t="e">
        <f t="shared" si="28"/>
        <v>#N/A</v>
      </c>
      <c r="J593" s="4" t="e">
        <f t="shared" si="29"/>
        <v>#N/A</v>
      </c>
    </row>
    <row r="594" spans="3:10" x14ac:dyDescent="0.2">
      <c r="C594" s="5">
        <f>SUMIF(Income!$C:$C,"="&amp;'Revenue Accounts'!$A594,Income!$D:$D)</f>
        <v>0</v>
      </c>
      <c r="D594" s="4" t="e">
        <f>SUMIF(Income!$C:$C,"="&amp;'Revenue Accounts'!$A594,Income!$F:$F)</f>
        <v>#N/A</v>
      </c>
      <c r="E594" s="5">
        <f>SUMIF('Budget Lines'!$B:$B,"="&amp;'Revenue Accounts'!$A594,'Budget Lines'!$C:$C)</f>
        <v>0</v>
      </c>
      <c r="F594" s="4">
        <f>SUMIF(Commitments!$C:$C,"="&amp;'Revenue Accounts'!$A594,Commitments!$F:$F)</f>
        <v>0</v>
      </c>
      <c r="G594" s="4">
        <f>SUMIF('Budget Lines'!$B:$B,"="&amp;'Revenue Accounts'!$A594,'Budget Lines'!$G:$G)</f>
        <v>0</v>
      </c>
      <c r="H594" s="5" t="e">
        <f t="shared" si="27"/>
        <v>#N/A</v>
      </c>
      <c r="I594" s="4" t="e">
        <f t="shared" si="28"/>
        <v>#N/A</v>
      </c>
      <c r="J594" s="4" t="e">
        <f t="shared" si="29"/>
        <v>#N/A</v>
      </c>
    </row>
    <row r="595" spans="3:10" x14ac:dyDescent="0.2">
      <c r="C595" s="5">
        <f>SUMIF(Income!$C:$C,"="&amp;'Revenue Accounts'!$A595,Income!$D:$D)</f>
        <v>0</v>
      </c>
      <c r="D595" s="4" t="e">
        <f>SUMIF(Income!$C:$C,"="&amp;'Revenue Accounts'!$A595,Income!$F:$F)</f>
        <v>#N/A</v>
      </c>
      <c r="E595" s="5">
        <f>SUMIF('Budget Lines'!$B:$B,"="&amp;'Revenue Accounts'!$A595,'Budget Lines'!$C:$C)</f>
        <v>0</v>
      </c>
      <c r="F595" s="4">
        <f>SUMIF(Commitments!$C:$C,"="&amp;'Revenue Accounts'!$A595,Commitments!$F:$F)</f>
        <v>0</v>
      </c>
      <c r="G595" s="4">
        <f>SUMIF('Budget Lines'!$B:$B,"="&amp;'Revenue Accounts'!$A595,'Budget Lines'!$G:$G)</f>
        <v>0</v>
      </c>
      <c r="H595" s="5" t="e">
        <f t="shared" si="27"/>
        <v>#N/A</v>
      </c>
      <c r="I595" s="4" t="e">
        <f t="shared" si="28"/>
        <v>#N/A</v>
      </c>
      <c r="J595" s="4" t="e">
        <f t="shared" si="29"/>
        <v>#N/A</v>
      </c>
    </row>
    <row r="596" spans="3:10" x14ac:dyDescent="0.2">
      <c r="C596" s="5">
        <f>SUMIF(Income!$C:$C,"="&amp;'Revenue Accounts'!$A596,Income!$D:$D)</f>
        <v>0</v>
      </c>
      <c r="D596" s="4" t="e">
        <f>SUMIF(Income!$C:$C,"="&amp;'Revenue Accounts'!$A596,Income!$F:$F)</f>
        <v>#N/A</v>
      </c>
      <c r="E596" s="5">
        <f>SUMIF('Budget Lines'!$B:$B,"="&amp;'Revenue Accounts'!$A596,'Budget Lines'!$C:$C)</f>
        <v>0</v>
      </c>
      <c r="F596" s="4">
        <f>SUMIF(Commitments!$C:$C,"="&amp;'Revenue Accounts'!$A596,Commitments!$F:$F)</f>
        <v>0</v>
      </c>
      <c r="G596" s="4">
        <f>SUMIF('Budget Lines'!$B:$B,"="&amp;'Revenue Accounts'!$A596,'Budget Lines'!$G:$G)</f>
        <v>0</v>
      </c>
      <c r="H596" s="5" t="e">
        <f t="shared" si="27"/>
        <v>#N/A</v>
      </c>
      <c r="I596" s="4" t="e">
        <f t="shared" si="28"/>
        <v>#N/A</v>
      </c>
      <c r="J596" s="4" t="e">
        <f t="shared" si="29"/>
        <v>#N/A</v>
      </c>
    </row>
    <row r="597" spans="3:10" x14ac:dyDescent="0.2">
      <c r="C597" s="5">
        <f>SUMIF(Income!$C:$C,"="&amp;'Revenue Accounts'!$A597,Income!$D:$D)</f>
        <v>0</v>
      </c>
      <c r="D597" s="4" t="e">
        <f>SUMIF(Income!$C:$C,"="&amp;'Revenue Accounts'!$A597,Income!$F:$F)</f>
        <v>#N/A</v>
      </c>
      <c r="E597" s="5">
        <f>SUMIF('Budget Lines'!$B:$B,"="&amp;'Revenue Accounts'!$A597,'Budget Lines'!$C:$C)</f>
        <v>0</v>
      </c>
      <c r="F597" s="4">
        <f>SUMIF(Commitments!$C:$C,"="&amp;'Revenue Accounts'!$A597,Commitments!$F:$F)</f>
        <v>0</v>
      </c>
      <c r="G597" s="4">
        <f>SUMIF('Budget Lines'!$B:$B,"="&amp;'Revenue Accounts'!$A597,'Budget Lines'!$G:$G)</f>
        <v>0</v>
      </c>
      <c r="H597" s="5" t="e">
        <f t="shared" si="27"/>
        <v>#N/A</v>
      </c>
      <c r="I597" s="4" t="e">
        <f t="shared" si="28"/>
        <v>#N/A</v>
      </c>
      <c r="J597" s="4" t="e">
        <f t="shared" si="29"/>
        <v>#N/A</v>
      </c>
    </row>
    <row r="598" spans="3:10" x14ac:dyDescent="0.2">
      <c r="C598" s="5">
        <f>SUMIF(Income!$C:$C,"="&amp;'Revenue Accounts'!$A598,Income!$D:$D)</f>
        <v>0</v>
      </c>
      <c r="D598" s="4" t="e">
        <f>SUMIF(Income!$C:$C,"="&amp;'Revenue Accounts'!$A598,Income!$F:$F)</f>
        <v>#N/A</v>
      </c>
      <c r="E598" s="5">
        <f>SUMIF('Budget Lines'!$B:$B,"="&amp;'Revenue Accounts'!$A598,'Budget Lines'!$C:$C)</f>
        <v>0</v>
      </c>
      <c r="F598" s="4">
        <f>SUMIF(Commitments!$C:$C,"="&amp;'Revenue Accounts'!$A598,Commitments!$F:$F)</f>
        <v>0</v>
      </c>
      <c r="G598" s="4">
        <f>SUMIF('Budget Lines'!$B:$B,"="&amp;'Revenue Accounts'!$A598,'Budget Lines'!$G:$G)</f>
        <v>0</v>
      </c>
      <c r="H598" s="5" t="e">
        <f t="shared" si="27"/>
        <v>#N/A</v>
      </c>
      <c r="I598" s="4" t="e">
        <f t="shared" si="28"/>
        <v>#N/A</v>
      </c>
      <c r="J598" s="4" t="e">
        <f t="shared" si="29"/>
        <v>#N/A</v>
      </c>
    </row>
    <row r="599" spans="3:10" x14ac:dyDescent="0.2">
      <c r="C599" s="5">
        <f>SUMIF(Income!$C:$C,"="&amp;'Revenue Accounts'!$A599,Income!$D:$D)</f>
        <v>0</v>
      </c>
      <c r="D599" s="4" t="e">
        <f>SUMIF(Income!$C:$C,"="&amp;'Revenue Accounts'!$A599,Income!$F:$F)</f>
        <v>#N/A</v>
      </c>
      <c r="E599" s="5">
        <f>SUMIF('Budget Lines'!$B:$B,"="&amp;'Revenue Accounts'!$A599,'Budget Lines'!$C:$C)</f>
        <v>0</v>
      </c>
      <c r="F599" s="4">
        <f>SUMIF(Commitments!$C:$C,"="&amp;'Revenue Accounts'!$A599,Commitments!$F:$F)</f>
        <v>0</v>
      </c>
      <c r="G599" s="4">
        <f>SUMIF('Budget Lines'!$B:$B,"="&amp;'Revenue Accounts'!$A599,'Budget Lines'!$G:$G)</f>
        <v>0</v>
      </c>
      <c r="H599" s="5" t="e">
        <f t="shared" si="27"/>
        <v>#N/A</v>
      </c>
      <c r="I599" s="4" t="e">
        <f t="shared" si="28"/>
        <v>#N/A</v>
      </c>
      <c r="J599" s="4" t="e">
        <f t="shared" si="29"/>
        <v>#N/A</v>
      </c>
    </row>
    <row r="600" spans="3:10" x14ac:dyDescent="0.2">
      <c r="C600" s="5">
        <f>SUMIF(Income!$C:$C,"="&amp;'Revenue Accounts'!$A600,Income!$D:$D)</f>
        <v>0</v>
      </c>
      <c r="D600" s="4" t="e">
        <f>SUMIF(Income!$C:$C,"="&amp;'Revenue Accounts'!$A600,Income!$F:$F)</f>
        <v>#N/A</v>
      </c>
      <c r="E600" s="5">
        <f>SUMIF('Budget Lines'!$B:$B,"="&amp;'Revenue Accounts'!$A600,'Budget Lines'!$C:$C)</f>
        <v>0</v>
      </c>
      <c r="F600" s="4">
        <f>SUMIF(Commitments!$C:$C,"="&amp;'Revenue Accounts'!$A600,Commitments!$F:$F)</f>
        <v>0</v>
      </c>
      <c r="G600" s="4">
        <f>SUMIF('Budget Lines'!$B:$B,"="&amp;'Revenue Accounts'!$A600,'Budget Lines'!$G:$G)</f>
        <v>0</v>
      </c>
      <c r="H600" s="5" t="e">
        <f t="shared" si="27"/>
        <v>#N/A</v>
      </c>
      <c r="I600" s="4" t="e">
        <f t="shared" si="28"/>
        <v>#N/A</v>
      </c>
      <c r="J600" s="4" t="e">
        <f t="shared" si="29"/>
        <v>#N/A</v>
      </c>
    </row>
    <row r="601" spans="3:10" x14ac:dyDescent="0.2">
      <c r="C601" s="5">
        <f>SUMIF(Income!$C:$C,"="&amp;'Revenue Accounts'!$A601,Income!$D:$D)</f>
        <v>0</v>
      </c>
      <c r="D601" s="4" t="e">
        <f>SUMIF(Income!$C:$C,"="&amp;'Revenue Accounts'!$A601,Income!$F:$F)</f>
        <v>#N/A</v>
      </c>
      <c r="E601" s="5">
        <f>SUMIF('Budget Lines'!$B:$B,"="&amp;'Revenue Accounts'!$A601,'Budget Lines'!$C:$C)</f>
        <v>0</v>
      </c>
      <c r="F601" s="4">
        <f>SUMIF(Commitments!$C:$C,"="&amp;'Revenue Accounts'!$A601,Commitments!$F:$F)</f>
        <v>0</v>
      </c>
      <c r="G601" s="4">
        <f>SUMIF('Budget Lines'!$B:$B,"="&amp;'Revenue Accounts'!$A601,'Budget Lines'!$G:$G)</f>
        <v>0</v>
      </c>
      <c r="H601" s="5" t="e">
        <f t="shared" si="27"/>
        <v>#N/A</v>
      </c>
      <c r="I601" s="4" t="e">
        <f t="shared" si="28"/>
        <v>#N/A</v>
      </c>
      <c r="J601" s="4" t="e">
        <f t="shared" si="29"/>
        <v>#N/A</v>
      </c>
    </row>
    <row r="602" spans="3:10" x14ac:dyDescent="0.2">
      <c r="C602" s="5">
        <f>SUMIF(Income!$C:$C,"="&amp;'Revenue Accounts'!$A602,Income!$D:$D)</f>
        <v>0</v>
      </c>
      <c r="D602" s="4" t="e">
        <f>SUMIF(Income!$C:$C,"="&amp;'Revenue Accounts'!$A602,Income!$F:$F)</f>
        <v>#N/A</v>
      </c>
      <c r="E602" s="5">
        <f>SUMIF('Budget Lines'!$B:$B,"="&amp;'Revenue Accounts'!$A602,'Budget Lines'!$C:$C)</f>
        <v>0</v>
      </c>
      <c r="F602" s="4">
        <f>SUMIF(Commitments!$C:$C,"="&amp;'Revenue Accounts'!$A602,Commitments!$F:$F)</f>
        <v>0</v>
      </c>
      <c r="G602" s="4">
        <f>SUMIF('Budget Lines'!$B:$B,"="&amp;'Revenue Accounts'!$A602,'Budget Lines'!$G:$G)</f>
        <v>0</v>
      </c>
      <c r="H602" s="5" t="e">
        <f t="shared" si="27"/>
        <v>#N/A</v>
      </c>
      <c r="I602" s="4" t="e">
        <f t="shared" si="28"/>
        <v>#N/A</v>
      </c>
      <c r="J602" s="4" t="e">
        <f t="shared" si="29"/>
        <v>#N/A</v>
      </c>
    </row>
    <row r="603" spans="3:10" x14ac:dyDescent="0.2">
      <c r="C603" s="5">
        <f>SUMIF(Income!$C:$C,"="&amp;'Revenue Accounts'!$A603,Income!$D:$D)</f>
        <v>0</v>
      </c>
      <c r="D603" s="4" t="e">
        <f>SUMIF(Income!$C:$C,"="&amp;'Revenue Accounts'!$A603,Income!$F:$F)</f>
        <v>#N/A</v>
      </c>
      <c r="E603" s="5">
        <f>SUMIF('Budget Lines'!$B:$B,"="&amp;'Revenue Accounts'!$A603,'Budget Lines'!$C:$C)</f>
        <v>0</v>
      </c>
      <c r="F603" s="4">
        <f>SUMIF(Commitments!$C:$C,"="&amp;'Revenue Accounts'!$A603,Commitments!$F:$F)</f>
        <v>0</v>
      </c>
      <c r="G603" s="4">
        <f>SUMIF('Budget Lines'!$B:$B,"="&amp;'Revenue Accounts'!$A603,'Budget Lines'!$G:$G)</f>
        <v>0</v>
      </c>
      <c r="H603" s="5" t="e">
        <f t="shared" si="27"/>
        <v>#N/A</v>
      </c>
      <c r="I603" s="4" t="e">
        <f t="shared" si="28"/>
        <v>#N/A</v>
      </c>
      <c r="J603" s="4" t="e">
        <f t="shared" si="29"/>
        <v>#N/A</v>
      </c>
    </row>
    <row r="604" spans="3:10" x14ac:dyDescent="0.2">
      <c r="C604" s="5">
        <f>SUMIF(Income!$C:$C,"="&amp;'Revenue Accounts'!$A604,Income!$D:$D)</f>
        <v>0</v>
      </c>
      <c r="D604" s="4" t="e">
        <f>SUMIF(Income!$C:$C,"="&amp;'Revenue Accounts'!$A604,Income!$F:$F)</f>
        <v>#N/A</v>
      </c>
      <c r="E604" s="5">
        <f>SUMIF('Budget Lines'!$B:$B,"="&amp;'Revenue Accounts'!$A604,'Budget Lines'!$C:$C)</f>
        <v>0</v>
      </c>
      <c r="F604" s="4">
        <f>SUMIF(Commitments!$C:$C,"="&amp;'Revenue Accounts'!$A604,Commitments!$F:$F)</f>
        <v>0</v>
      </c>
      <c r="G604" s="4">
        <f>SUMIF('Budget Lines'!$B:$B,"="&amp;'Revenue Accounts'!$A604,'Budget Lines'!$G:$G)</f>
        <v>0</v>
      </c>
      <c r="H604" s="5" t="e">
        <f t="shared" si="27"/>
        <v>#N/A</v>
      </c>
      <c r="I604" s="4" t="e">
        <f t="shared" si="28"/>
        <v>#N/A</v>
      </c>
      <c r="J604" s="4" t="e">
        <f t="shared" si="29"/>
        <v>#N/A</v>
      </c>
    </row>
    <row r="605" spans="3:10" x14ac:dyDescent="0.2">
      <c r="C605" s="5">
        <f>SUMIF(Income!$C:$C,"="&amp;'Revenue Accounts'!$A605,Income!$D:$D)</f>
        <v>0</v>
      </c>
      <c r="D605" s="4" t="e">
        <f>SUMIF(Income!$C:$C,"="&amp;'Revenue Accounts'!$A605,Income!$F:$F)</f>
        <v>#N/A</v>
      </c>
      <c r="E605" s="5">
        <f>SUMIF('Budget Lines'!$B:$B,"="&amp;'Revenue Accounts'!$A605,'Budget Lines'!$C:$C)</f>
        <v>0</v>
      </c>
      <c r="F605" s="4">
        <f>SUMIF(Commitments!$C:$C,"="&amp;'Revenue Accounts'!$A605,Commitments!$F:$F)</f>
        <v>0</v>
      </c>
      <c r="G605" s="4">
        <f>SUMIF('Budget Lines'!$B:$B,"="&amp;'Revenue Accounts'!$A605,'Budget Lines'!$G:$G)</f>
        <v>0</v>
      </c>
      <c r="H605" s="5" t="e">
        <f t="shared" si="27"/>
        <v>#N/A</v>
      </c>
      <c r="I605" s="4" t="e">
        <f t="shared" si="28"/>
        <v>#N/A</v>
      </c>
      <c r="J605" s="4" t="e">
        <f t="shared" si="29"/>
        <v>#N/A</v>
      </c>
    </row>
    <row r="606" spans="3:10" x14ac:dyDescent="0.2">
      <c r="C606" s="5">
        <f>SUMIF(Income!$C:$C,"="&amp;'Revenue Accounts'!$A606,Income!$D:$D)</f>
        <v>0</v>
      </c>
      <c r="D606" s="4" t="e">
        <f>SUMIF(Income!$C:$C,"="&amp;'Revenue Accounts'!$A606,Income!$F:$F)</f>
        <v>#N/A</v>
      </c>
      <c r="E606" s="5">
        <f>SUMIF('Budget Lines'!$B:$B,"="&amp;'Revenue Accounts'!$A606,'Budget Lines'!$C:$C)</f>
        <v>0</v>
      </c>
      <c r="F606" s="4">
        <f>SUMIF(Commitments!$C:$C,"="&amp;'Revenue Accounts'!$A606,Commitments!$F:$F)</f>
        <v>0</v>
      </c>
      <c r="G606" s="4">
        <f>SUMIF('Budget Lines'!$B:$B,"="&amp;'Revenue Accounts'!$A606,'Budget Lines'!$G:$G)</f>
        <v>0</v>
      </c>
      <c r="H606" s="5" t="e">
        <f t="shared" si="27"/>
        <v>#N/A</v>
      </c>
      <c r="I606" s="4" t="e">
        <f t="shared" si="28"/>
        <v>#N/A</v>
      </c>
      <c r="J606" s="4" t="e">
        <f t="shared" si="29"/>
        <v>#N/A</v>
      </c>
    </row>
    <row r="607" spans="3:10" x14ac:dyDescent="0.2">
      <c r="C607" s="5">
        <f>SUMIF(Income!$C:$C,"="&amp;'Revenue Accounts'!$A607,Income!$D:$D)</f>
        <v>0</v>
      </c>
      <c r="D607" s="4" t="e">
        <f>SUMIF(Income!$C:$C,"="&amp;'Revenue Accounts'!$A607,Income!$F:$F)</f>
        <v>#N/A</v>
      </c>
      <c r="E607" s="5">
        <f>SUMIF('Budget Lines'!$B:$B,"="&amp;'Revenue Accounts'!$A607,'Budget Lines'!$C:$C)</f>
        <v>0</v>
      </c>
      <c r="F607" s="4">
        <f>SUMIF(Commitments!$C:$C,"="&amp;'Revenue Accounts'!$A607,Commitments!$F:$F)</f>
        <v>0</v>
      </c>
      <c r="G607" s="4">
        <f>SUMIF('Budget Lines'!$B:$B,"="&amp;'Revenue Accounts'!$A607,'Budget Lines'!$G:$G)</f>
        <v>0</v>
      </c>
      <c r="H607" s="5" t="e">
        <f t="shared" si="27"/>
        <v>#N/A</v>
      </c>
      <c r="I607" s="4" t="e">
        <f t="shared" si="28"/>
        <v>#N/A</v>
      </c>
      <c r="J607" s="4" t="e">
        <f t="shared" si="29"/>
        <v>#N/A</v>
      </c>
    </row>
    <row r="608" spans="3:10" x14ac:dyDescent="0.2">
      <c r="C608" s="5">
        <f>SUMIF(Income!$C:$C,"="&amp;'Revenue Accounts'!$A608,Income!$D:$D)</f>
        <v>0</v>
      </c>
      <c r="D608" s="4" t="e">
        <f>SUMIF(Income!$C:$C,"="&amp;'Revenue Accounts'!$A608,Income!$F:$F)</f>
        <v>#N/A</v>
      </c>
      <c r="E608" s="5">
        <f>SUMIF('Budget Lines'!$B:$B,"="&amp;'Revenue Accounts'!$A608,'Budget Lines'!$C:$C)</f>
        <v>0</v>
      </c>
      <c r="F608" s="4">
        <f>SUMIF(Commitments!$C:$C,"="&amp;'Revenue Accounts'!$A608,Commitments!$F:$F)</f>
        <v>0</v>
      </c>
      <c r="G608" s="4">
        <f>SUMIF('Budget Lines'!$B:$B,"="&amp;'Revenue Accounts'!$A608,'Budget Lines'!$G:$G)</f>
        <v>0</v>
      </c>
      <c r="H608" s="5" t="e">
        <f t="shared" si="27"/>
        <v>#N/A</v>
      </c>
      <c r="I608" s="4" t="e">
        <f t="shared" si="28"/>
        <v>#N/A</v>
      </c>
      <c r="J608" s="4" t="e">
        <f t="shared" si="29"/>
        <v>#N/A</v>
      </c>
    </row>
    <row r="609" spans="3:10" x14ac:dyDescent="0.2">
      <c r="C609" s="5">
        <f>SUMIF(Income!$C:$C,"="&amp;'Revenue Accounts'!$A609,Income!$D:$D)</f>
        <v>0</v>
      </c>
      <c r="D609" s="4" t="e">
        <f>SUMIF(Income!$C:$C,"="&amp;'Revenue Accounts'!$A609,Income!$F:$F)</f>
        <v>#N/A</v>
      </c>
      <c r="E609" s="5">
        <f>SUMIF('Budget Lines'!$B:$B,"="&amp;'Revenue Accounts'!$A609,'Budget Lines'!$C:$C)</f>
        <v>0</v>
      </c>
      <c r="F609" s="4">
        <f>SUMIF(Commitments!$C:$C,"="&amp;'Revenue Accounts'!$A609,Commitments!$F:$F)</f>
        <v>0</v>
      </c>
      <c r="G609" s="4">
        <f>SUMIF('Budget Lines'!$B:$B,"="&amp;'Revenue Accounts'!$A609,'Budget Lines'!$G:$G)</f>
        <v>0</v>
      </c>
      <c r="H609" s="5" t="e">
        <f t="shared" si="27"/>
        <v>#N/A</v>
      </c>
      <c r="I609" s="4" t="e">
        <f t="shared" si="28"/>
        <v>#N/A</v>
      </c>
      <c r="J609" s="4" t="e">
        <f t="shared" si="29"/>
        <v>#N/A</v>
      </c>
    </row>
    <row r="610" spans="3:10" x14ac:dyDescent="0.2">
      <c r="C610" s="5">
        <f>SUMIF(Income!$C:$C,"="&amp;'Revenue Accounts'!$A610,Income!$D:$D)</f>
        <v>0</v>
      </c>
      <c r="D610" s="4" t="e">
        <f>SUMIF(Income!$C:$C,"="&amp;'Revenue Accounts'!$A610,Income!$F:$F)</f>
        <v>#N/A</v>
      </c>
      <c r="E610" s="5">
        <f>SUMIF('Budget Lines'!$B:$B,"="&amp;'Revenue Accounts'!$A610,'Budget Lines'!$C:$C)</f>
        <v>0</v>
      </c>
      <c r="F610" s="4">
        <f>SUMIF(Commitments!$C:$C,"="&amp;'Revenue Accounts'!$A610,Commitments!$F:$F)</f>
        <v>0</v>
      </c>
      <c r="G610" s="4">
        <f>SUMIF('Budget Lines'!$B:$B,"="&amp;'Revenue Accounts'!$A610,'Budget Lines'!$G:$G)</f>
        <v>0</v>
      </c>
      <c r="H610" s="5" t="e">
        <f t="shared" si="27"/>
        <v>#N/A</v>
      </c>
      <c r="I610" s="4" t="e">
        <f t="shared" si="28"/>
        <v>#N/A</v>
      </c>
      <c r="J610" s="4" t="e">
        <f t="shared" si="29"/>
        <v>#N/A</v>
      </c>
    </row>
    <row r="611" spans="3:10" x14ac:dyDescent="0.2">
      <c r="C611" s="5">
        <f>SUMIF(Income!$C:$C,"="&amp;'Revenue Accounts'!$A611,Income!$D:$D)</f>
        <v>0</v>
      </c>
      <c r="D611" s="4" t="e">
        <f>SUMIF(Income!$C:$C,"="&amp;'Revenue Accounts'!$A611,Income!$F:$F)</f>
        <v>#N/A</v>
      </c>
      <c r="E611" s="5">
        <f>SUMIF('Budget Lines'!$B:$B,"="&amp;'Revenue Accounts'!$A611,'Budget Lines'!$C:$C)</f>
        <v>0</v>
      </c>
      <c r="F611" s="4">
        <f>SUMIF(Commitments!$C:$C,"="&amp;'Revenue Accounts'!$A611,Commitments!$F:$F)</f>
        <v>0</v>
      </c>
      <c r="G611" s="4">
        <f>SUMIF('Budget Lines'!$B:$B,"="&amp;'Revenue Accounts'!$A611,'Budget Lines'!$G:$G)</f>
        <v>0</v>
      </c>
      <c r="H611" s="5" t="e">
        <f t="shared" si="27"/>
        <v>#N/A</v>
      </c>
      <c r="I611" s="4" t="e">
        <f t="shared" si="28"/>
        <v>#N/A</v>
      </c>
      <c r="J611" s="4" t="e">
        <f t="shared" si="29"/>
        <v>#N/A</v>
      </c>
    </row>
    <row r="612" spans="3:10" x14ac:dyDescent="0.2">
      <c r="C612" s="5">
        <f>SUMIF(Income!$C:$C,"="&amp;'Revenue Accounts'!$A612,Income!$D:$D)</f>
        <v>0</v>
      </c>
      <c r="D612" s="4" t="e">
        <f>SUMIF(Income!$C:$C,"="&amp;'Revenue Accounts'!$A612,Income!$F:$F)</f>
        <v>#N/A</v>
      </c>
      <c r="E612" s="5">
        <f>SUMIF('Budget Lines'!$B:$B,"="&amp;'Revenue Accounts'!$A612,'Budget Lines'!$C:$C)</f>
        <v>0</v>
      </c>
      <c r="F612" s="4">
        <f>SUMIF(Commitments!$C:$C,"="&amp;'Revenue Accounts'!$A612,Commitments!$F:$F)</f>
        <v>0</v>
      </c>
      <c r="G612" s="4">
        <f>SUMIF('Budget Lines'!$B:$B,"="&amp;'Revenue Accounts'!$A612,'Budget Lines'!$G:$G)</f>
        <v>0</v>
      </c>
      <c r="H612" s="5" t="e">
        <f t="shared" si="27"/>
        <v>#N/A</v>
      </c>
      <c r="I612" s="4" t="e">
        <f t="shared" si="28"/>
        <v>#N/A</v>
      </c>
      <c r="J612" s="4" t="e">
        <f t="shared" si="29"/>
        <v>#N/A</v>
      </c>
    </row>
    <row r="613" spans="3:10" x14ac:dyDescent="0.2">
      <c r="C613" s="5">
        <f>SUMIF(Income!$C:$C,"="&amp;'Revenue Accounts'!$A613,Income!$D:$D)</f>
        <v>0</v>
      </c>
      <c r="D613" s="4" t="e">
        <f>SUMIF(Income!$C:$C,"="&amp;'Revenue Accounts'!$A613,Income!$F:$F)</f>
        <v>#N/A</v>
      </c>
      <c r="E613" s="5">
        <f>SUMIF('Budget Lines'!$B:$B,"="&amp;'Revenue Accounts'!$A613,'Budget Lines'!$C:$C)</f>
        <v>0</v>
      </c>
      <c r="F613" s="4">
        <f>SUMIF(Commitments!$C:$C,"="&amp;'Revenue Accounts'!$A613,Commitments!$F:$F)</f>
        <v>0</v>
      </c>
      <c r="G613" s="4">
        <f>SUMIF('Budget Lines'!$B:$B,"="&amp;'Revenue Accounts'!$A613,'Budget Lines'!$G:$G)</f>
        <v>0</v>
      </c>
      <c r="H613" s="5" t="e">
        <f t="shared" si="27"/>
        <v>#N/A</v>
      </c>
      <c r="I613" s="4" t="e">
        <f t="shared" si="28"/>
        <v>#N/A</v>
      </c>
      <c r="J613" s="4" t="e">
        <f t="shared" si="29"/>
        <v>#N/A</v>
      </c>
    </row>
    <row r="614" spans="3:10" x14ac:dyDescent="0.2">
      <c r="C614" s="5">
        <f>SUMIF(Income!$C:$C,"="&amp;'Revenue Accounts'!$A614,Income!$D:$D)</f>
        <v>0</v>
      </c>
      <c r="D614" s="4" t="e">
        <f>SUMIF(Income!$C:$C,"="&amp;'Revenue Accounts'!$A614,Income!$F:$F)</f>
        <v>#N/A</v>
      </c>
      <c r="E614" s="5">
        <f>SUMIF('Budget Lines'!$B:$B,"="&amp;'Revenue Accounts'!$A614,'Budget Lines'!$C:$C)</f>
        <v>0</v>
      </c>
      <c r="F614" s="4">
        <f>SUMIF(Commitments!$C:$C,"="&amp;'Revenue Accounts'!$A614,Commitments!$F:$F)</f>
        <v>0</v>
      </c>
      <c r="G614" s="4">
        <f>SUMIF('Budget Lines'!$B:$B,"="&amp;'Revenue Accounts'!$A614,'Budget Lines'!$G:$G)</f>
        <v>0</v>
      </c>
      <c r="H614" s="5" t="e">
        <f t="shared" si="27"/>
        <v>#N/A</v>
      </c>
      <c r="I614" s="4" t="e">
        <f t="shared" si="28"/>
        <v>#N/A</v>
      </c>
      <c r="J614" s="4" t="e">
        <f t="shared" si="29"/>
        <v>#N/A</v>
      </c>
    </row>
    <row r="615" spans="3:10" x14ac:dyDescent="0.2">
      <c r="C615" s="5">
        <f>SUMIF(Income!$C:$C,"="&amp;'Revenue Accounts'!$A615,Income!$D:$D)</f>
        <v>0</v>
      </c>
      <c r="D615" s="4" t="e">
        <f>SUMIF(Income!$C:$C,"="&amp;'Revenue Accounts'!$A615,Income!$F:$F)</f>
        <v>#N/A</v>
      </c>
      <c r="E615" s="5">
        <f>SUMIF('Budget Lines'!$B:$B,"="&amp;'Revenue Accounts'!$A615,'Budget Lines'!$C:$C)</f>
        <v>0</v>
      </c>
      <c r="F615" s="4">
        <f>SUMIF(Commitments!$C:$C,"="&amp;'Revenue Accounts'!$A615,Commitments!$F:$F)</f>
        <v>0</v>
      </c>
      <c r="G615" s="4">
        <f>SUMIF('Budget Lines'!$B:$B,"="&amp;'Revenue Accounts'!$A615,'Budget Lines'!$G:$G)</f>
        <v>0</v>
      </c>
      <c r="H615" s="5" t="e">
        <f t="shared" si="27"/>
        <v>#N/A</v>
      </c>
      <c r="I615" s="4" t="e">
        <f t="shared" si="28"/>
        <v>#N/A</v>
      </c>
      <c r="J615" s="4" t="e">
        <f t="shared" si="29"/>
        <v>#N/A</v>
      </c>
    </row>
    <row r="616" spans="3:10" x14ac:dyDescent="0.2">
      <c r="C616" s="5">
        <f>SUMIF(Income!$C:$C,"="&amp;'Revenue Accounts'!$A616,Income!$D:$D)</f>
        <v>0</v>
      </c>
      <c r="D616" s="4" t="e">
        <f>SUMIF(Income!$C:$C,"="&amp;'Revenue Accounts'!$A616,Income!$F:$F)</f>
        <v>#N/A</v>
      </c>
      <c r="E616" s="5">
        <f>SUMIF('Budget Lines'!$B:$B,"="&amp;'Revenue Accounts'!$A616,'Budget Lines'!$C:$C)</f>
        <v>0</v>
      </c>
      <c r="F616" s="4">
        <f>SUMIF(Commitments!$C:$C,"="&amp;'Revenue Accounts'!$A616,Commitments!$F:$F)</f>
        <v>0</v>
      </c>
      <c r="G616" s="4">
        <f>SUMIF('Budget Lines'!$B:$B,"="&amp;'Revenue Accounts'!$A616,'Budget Lines'!$G:$G)</f>
        <v>0</v>
      </c>
      <c r="H616" s="5" t="e">
        <f t="shared" si="27"/>
        <v>#N/A</v>
      </c>
      <c r="I616" s="4" t="e">
        <f t="shared" si="28"/>
        <v>#N/A</v>
      </c>
      <c r="J616" s="4" t="e">
        <f t="shared" si="29"/>
        <v>#N/A</v>
      </c>
    </row>
    <row r="617" spans="3:10" x14ac:dyDescent="0.2">
      <c r="C617" s="5">
        <f>SUMIF(Income!$C:$C,"="&amp;'Revenue Accounts'!$A617,Income!$D:$D)</f>
        <v>0</v>
      </c>
      <c r="D617" s="4" t="e">
        <f>SUMIF(Income!$C:$C,"="&amp;'Revenue Accounts'!$A617,Income!$F:$F)</f>
        <v>#N/A</v>
      </c>
      <c r="E617" s="5">
        <f>SUMIF('Budget Lines'!$B:$B,"="&amp;'Revenue Accounts'!$A617,'Budget Lines'!$C:$C)</f>
        <v>0</v>
      </c>
      <c r="F617" s="4">
        <f>SUMIF(Commitments!$C:$C,"="&amp;'Revenue Accounts'!$A617,Commitments!$F:$F)</f>
        <v>0</v>
      </c>
      <c r="G617" s="4">
        <f>SUMIF('Budget Lines'!$B:$B,"="&amp;'Revenue Accounts'!$A617,'Budget Lines'!$G:$G)</f>
        <v>0</v>
      </c>
      <c r="H617" s="5" t="e">
        <f t="shared" si="27"/>
        <v>#N/A</v>
      </c>
      <c r="I617" s="4" t="e">
        <f t="shared" si="28"/>
        <v>#N/A</v>
      </c>
      <c r="J617" s="4" t="e">
        <f t="shared" si="29"/>
        <v>#N/A</v>
      </c>
    </row>
    <row r="618" spans="3:10" x14ac:dyDescent="0.2">
      <c r="C618" s="5">
        <f>SUMIF(Income!$C:$C,"="&amp;'Revenue Accounts'!$A618,Income!$D:$D)</f>
        <v>0</v>
      </c>
      <c r="D618" s="4" t="e">
        <f>SUMIF(Income!$C:$C,"="&amp;'Revenue Accounts'!$A618,Income!$F:$F)</f>
        <v>#N/A</v>
      </c>
      <c r="E618" s="5">
        <f>SUMIF('Budget Lines'!$B:$B,"="&amp;'Revenue Accounts'!$A618,'Budget Lines'!$C:$C)</f>
        <v>0</v>
      </c>
      <c r="F618" s="4">
        <f>SUMIF(Commitments!$C:$C,"="&amp;'Revenue Accounts'!$A618,Commitments!$F:$F)</f>
        <v>0</v>
      </c>
      <c r="G618" s="4">
        <f>SUMIF('Budget Lines'!$B:$B,"="&amp;'Revenue Accounts'!$A618,'Budget Lines'!$G:$G)</f>
        <v>0</v>
      </c>
      <c r="H618" s="5" t="e">
        <f t="shared" si="27"/>
        <v>#N/A</v>
      </c>
      <c r="I618" s="4" t="e">
        <f t="shared" si="28"/>
        <v>#N/A</v>
      </c>
      <c r="J618" s="4" t="e">
        <f t="shared" si="29"/>
        <v>#N/A</v>
      </c>
    </row>
    <row r="619" spans="3:10" x14ac:dyDescent="0.2">
      <c r="C619" s="5">
        <f>SUMIF(Income!$C:$C,"="&amp;'Revenue Accounts'!$A619,Income!$D:$D)</f>
        <v>0</v>
      </c>
      <c r="D619" s="4" t="e">
        <f>SUMIF(Income!$C:$C,"="&amp;'Revenue Accounts'!$A619,Income!$F:$F)</f>
        <v>#N/A</v>
      </c>
      <c r="E619" s="5">
        <f>SUMIF('Budget Lines'!$B:$B,"="&amp;'Revenue Accounts'!$A619,'Budget Lines'!$C:$C)</f>
        <v>0</v>
      </c>
      <c r="F619" s="4">
        <f>SUMIF(Commitments!$C:$C,"="&amp;'Revenue Accounts'!$A619,Commitments!$F:$F)</f>
        <v>0</v>
      </c>
      <c r="G619" s="4">
        <f>SUMIF('Budget Lines'!$B:$B,"="&amp;'Revenue Accounts'!$A619,'Budget Lines'!$G:$G)</f>
        <v>0</v>
      </c>
      <c r="H619" s="5" t="e">
        <f t="shared" si="27"/>
        <v>#N/A</v>
      </c>
      <c r="I619" s="4" t="e">
        <f t="shared" si="28"/>
        <v>#N/A</v>
      </c>
      <c r="J619" s="4" t="e">
        <f t="shared" si="29"/>
        <v>#N/A</v>
      </c>
    </row>
    <row r="620" spans="3:10" x14ac:dyDescent="0.2">
      <c r="C620" s="5">
        <f>SUMIF(Income!$C:$C,"="&amp;'Revenue Accounts'!$A620,Income!$D:$D)</f>
        <v>0</v>
      </c>
      <c r="D620" s="4" t="e">
        <f>SUMIF(Income!$C:$C,"="&amp;'Revenue Accounts'!$A620,Income!$F:$F)</f>
        <v>#N/A</v>
      </c>
      <c r="E620" s="5">
        <f>SUMIF('Budget Lines'!$B:$B,"="&amp;'Revenue Accounts'!$A620,'Budget Lines'!$C:$C)</f>
        <v>0</v>
      </c>
      <c r="F620" s="4">
        <f>SUMIF(Commitments!$C:$C,"="&amp;'Revenue Accounts'!$A620,Commitments!$F:$F)</f>
        <v>0</v>
      </c>
      <c r="G620" s="4">
        <f>SUMIF('Budget Lines'!$B:$B,"="&amp;'Revenue Accounts'!$A620,'Budget Lines'!$G:$G)</f>
        <v>0</v>
      </c>
      <c r="H620" s="5" t="e">
        <f t="shared" si="27"/>
        <v>#N/A</v>
      </c>
      <c r="I620" s="4" t="e">
        <f t="shared" si="28"/>
        <v>#N/A</v>
      </c>
      <c r="J620" s="4" t="e">
        <f t="shared" si="29"/>
        <v>#N/A</v>
      </c>
    </row>
    <row r="621" spans="3:10" x14ac:dyDescent="0.2">
      <c r="C621" s="5">
        <f>SUMIF(Income!$C:$C,"="&amp;'Revenue Accounts'!$A621,Income!$D:$D)</f>
        <v>0</v>
      </c>
      <c r="D621" s="4" t="e">
        <f>SUMIF(Income!$C:$C,"="&amp;'Revenue Accounts'!$A621,Income!$F:$F)</f>
        <v>#N/A</v>
      </c>
      <c r="E621" s="5">
        <f>SUMIF('Budget Lines'!$B:$B,"="&amp;'Revenue Accounts'!$A621,'Budget Lines'!$C:$C)</f>
        <v>0</v>
      </c>
      <c r="F621" s="4">
        <f>SUMIF(Commitments!$C:$C,"="&amp;'Revenue Accounts'!$A621,Commitments!$F:$F)</f>
        <v>0</v>
      </c>
      <c r="G621" s="4">
        <f>SUMIF('Budget Lines'!$B:$B,"="&amp;'Revenue Accounts'!$A621,'Budget Lines'!$G:$G)</f>
        <v>0</v>
      </c>
      <c r="H621" s="5" t="e">
        <f t="shared" si="27"/>
        <v>#N/A</v>
      </c>
      <c r="I621" s="4" t="e">
        <f t="shared" si="28"/>
        <v>#N/A</v>
      </c>
      <c r="J621" s="4" t="e">
        <f t="shared" si="29"/>
        <v>#N/A</v>
      </c>
    </row>
    <row r="622" spans="3:10" x14ac:dyDescent="0.2">
      <c r="C622" s="5">
        <f>SUMIF(Income!$C:$C,"="&amp;'Revenue Accounts'!$A622,Income!$D:$D)</f>
        <v>0</v>
      </c>
      <c r="D622" s="4" t="e">
        <f>SUMIF(Income!$C:$C,"="&amp;'Revenue Accounts'!$A622,Income!$F:$F)</f>
        <v>#N/A</v>
      </c>
      <c r="E622" s="5">
        <f>SUMIF('Budget Lines'!$B:$B,"="&amp;'Revenue Accounts'!$A622,'Budget Lines'!$C:$C)</f>
        <v>0</v>
      </c>
      <c r="F622" s="4">
        <f>SUMIF(Commitments!$C:$C,"="&amp;'Revenue Accounts'!$A622,Commitments!$F:$F)</f>
        <v>0</v>
      </c>
      <c r="G622" s="4">
        <f>SUMIF('Budget Lines'!$B:$B,"="&amp;'Revenue Accounts'!$A622,'Budget Lines'!$G:$G)</f>
        <v>0</v>
      </c>
      <c r="H622" s="5" t="e">
        <f t="shared" si="27"/>
        <v>#N/A</v>
      </c>
      <c r="I622" s="4" t="e">
        <f t="shared" si="28"/>
        <v>#N/A</v>
      </c>
      <c r="J622" s="4" t="e">
        <f t="shared" si="29"/>
        <v>#N/A</v>
      </c>
    </row>
    <row r="623" spans="3:10" x14ac:dyDescent="0.2">
      <c r="C623" s="5">
        <f>SUMIF(Income!$C:$C,"="&amp;'Revenue Accounts'!$A623,Income!$D:$D)</f>
        <v>0</v>
      </c>
      <c r="D623" s="4" t="e">
        <f>SUMIF(Income!$C:$C,"="&amp;'Revenue Accounts'!$A623,Income!$F:$F)</f>
        <v>#N/A</v>
      </c>
      <c r="E623" s="5">
        <f>SUMIF('Budget Lines'!$B:$B,"="&amp;'Revenue Accounts'!$A623,'Budget Lines'!$C:$C)</f>
        <v>0</v>
      </c>
      <c r="F623" s="4">
        <f>SUMIF(Commitments!$C:$C,"="&amp;'Revenue Accounts'!$A623,Commitments!$F:$F)</f>
        <v>0</v>
      </c>
      <c r="G623" s="4">
        <f>SUMIF('Budget Lines'!$B:$B,"="&amp;'Revenue Accounts'!$A623,'Budget Lines'!$G:$G)</f>
        <v>0</v>
      </c>
      <c r="H623" s="5" t="e">
        <f t="shared" si="27"/>
        <v>#N/A</v>
      </c>
      <c r="I623" s="4" t="e">
        <f t="shared" si="28"/>
        <v>#N/A</v>
      </c>
      <c r="J623" s="4" t="e">
        <f t="shared" si="29"/>
        <v>#N/A</v>
      </c>
    </row>
    <row r="624" spans="3:10" x14ac:dyDescent="0.2">
      <c r="C624" s="5">
        <f>SUMIF(Income!$C:$C,"="&amp;'Revenue Accounts'!$A624,Income!$D:$D)</f>
        <v>0</v>
      </c>
      <c r="D624" s="4" t="e">
        <f>SUMIF(Income!$C:$C,"="&amp;'Revenue Accounts'!$A624,Income!$F:$F)</f>
        <v>#N/A</v>
      </c>
      <c r="E624" s="5">
        <f>SUMIF('Budget Lines'!$B:$B,"="&amp;'Revenue Accounts'!$A624,'Budget Lines'!$C:$C)</f>
        <v>0</v>
      </c>
      <c r="F624" s="4">
        <f>SUMIF(Commitments!$C:$C,"="&amp;'Revenue Accounts'!$A624,Commitments!$F:$F)</f>
        <v>0</v>
      </c>
      <c r="G624" s="4">
        <f>SUMIF('Budget Lines'!$B:$B,"="&amp;'Revenue Accounts'!$A624,'Budget Lines'!$G:$G)</f>
        <v>0</v>
      </c>
      <c r="H624" s="5" t="e">
        <f t="shared" si="27"/>
        <v>#N/A</v>
      </c>
      <c r="I624" s="4" t="e">
        <f t="shared" si="28"/>
        <v>#N/A</v>
      </c>
      <c r="J624" s="4" t="e">
        <f t="shared" si="29"/>
        <v>#N/A</v>
      </c>
    </row>
    <row r="625" spans="3:10" x14ac:dyDescent="0.2">
      <c r="C625" s="5">
        <f>SUMIF(Income!$C:$C,"="&amp;'Revenue Accounts'!$A625,Income!$D:$D)</f>
        <v>0</v>
      </c>
      <c r="D625" s="4" t="e">
        <f>SUMIF(Income!$C:$C,"="&amp;'Revenue Accounts'!$A625,Income!$F:$F)</f>
        <v>#N/A</v>
      </c>
      <c r="E625" s="5">
        <f>SUMIF('Budget Lines'!$B:$B,"="&amp;'Revenue Accounts'!$A625,'Budget Lines'!$C:$C)</f>
        <v>0</v>
      </c>
      <c r="F625" s="4">
        <f>SUMIF(Commitments!$C:$C,"="&amp;'Revenue Accounts'!$A625,Commitments!$F:$F)</f>
        <v>0</v>
      </c>
      <c r="G625" s="4">
        <f>SUMIF('Budget Lines'!$B:$B,"="&amp;'Revenue Accounts'!$A625,'Budget Lines'!$G:$G)</f>
        <v>0</v>
      </c>
      <c r="H625" s="5" t="e">
        <f t="shared" si="27"/>
        <v>#N/A</v>
      </c>
      <c r="I625" s="4" t="e">
        <f t="shared" si="28"/>
        <v>#N/A</v>
      </c>
      <c r="J625" s="4" t="e">
        <f t="shared" si="29"/>
        <v>#N/A</v>
      </c>
    </row>
    <row r="626" spans="3:10" x14ac:dyDescent="0.2">
      <c r="C626" s="5">
        <f>SUMIF(Income!$C:$C,"="&amp;'Revenue Accounts'!$A626,Income!$D:$D)</f>
        <v>0</v>
      </c>
      <c r="D626" s="4" t="e">
        <f>SUMIF(Income!$C:$C,"="&amp;'Revenue Accounts'!$A626,Income!$F:$F)</f>
        <v>#N/A</v>
      </c>
      <c r="E626" s="5">
        <f>SUMIF('Budget Lines'!$B:$B,"="&amp;'Revenue Accounts'!$A626,'Budget Lines'!$C:$C)</f>
        <v>0</v>
      </c>
      <c r="F626" s="4">
        <f>SUMIF(Commitments!$C:$C,"="&amp;'Revenue Accounts'!$A626,Commitments!$F:$F)</f>
        <v>0</v>
      </c>
      <c r="G626" s="4">
        <f>SUMIF('Budget Lines'!$B:$B,"="&amp;'Revenue Accounts'!$A626,'Budget Lines'!$G:$G)</f>
        <v>0</v>
      </c>
      <c r="H626" s="5" t="e">
        <f t="shared" si="27"/>
        <v>#N/A</v>
      </c>
      <c r="I626" s="4" t="e">
        <f t="shared" si="28"/>
        <v>#N/A</v>
      </c>
      <c r="J626" s="4" t="e">
        <f t="shared" si="29"/>
        <v>#N/A</v>
      </c>
    </row>
    <row r="627" spans="3:10" x14ac:dyDescent="0.2">
      <c r="C627" s="5">
        <f>SUMIF(Income!$C:$C,"="&amp;'Revenue Accounts'!$A627,Income!$D:$D)</f>
        <v>0</v>
      </c>
      <c r="D627" s="4" t="e">
        <f>SUMIF(Income!$C:$C,"="&amp;'Revenue Accounts'!$A627,Income!$F:$F)</f>
        <v>#N/A</v>
      </c>
      <c r="E627" s="5">
        <f>SUMIF('Budget Lines'!$B:$B,"="&amp;'Revenue Accounts'!$A627,'Budget Lines'!$C:$C)</f>
        <v>0</v>
      </c>
      <c r="F627" s="4">
        <f>SUMIF(Commitments!$C:$C,"="&amp;'Revenue Accounts'!$A627,Commitments!$F:$F)</f>
        <v>0</v>
      </c>
      <c r="G627" s="4">
        <f>SUMIF('Budget Lines'!$B:$B,"="&amp;'Revenue Accounts'!$A627,'Budget Lines'!$G:$G)</f>
        <v>0</v>
      </c>
      <c r="H627" s="5" t="e">
        <f t="shared" si="27"/>
        <v>#N/A</v>
      </c>
      <c r="I627" s="4" t="e">
        <f t="shared" si="28"/>
        <v>#N/A</v>
      </c>
      <c r="J627" s="4" t="e">
        <f t="shared" si="29"/>
        <v>#N/A</v>
      </c>
    </row>
    <row r="628" spans="3:10" x14ac:dyDescent="0.2">
      <c r="C628" s="5">
        <f>SUMIF(Income!$C:$C,"="&amp;'Revenue Accounts'!$A628,Income!$D:$D)</f>
        <v>0</v>
      </c>
      <c r="D628" s="4" t="e">
        <f>SUMIF(Income!$C:$C,"="&amp;'Revenue Accounts'!$A628,Income!$F:$F)</f>
        <v>#N/A</v>
      </c>
      <c r="E628" s="5">
        <f>SUMIF('Budget Lines'!$B:$B,"="&amp;'Revenue Accounts'!$A628,'Budget Lines'!$C:$C)</f>
        <v>0</v>
      </c>
      <c r="F628" s="4">
        <f>SUMIF(Commitments!$C:$C,"="&amp;'Revenue Accounts'!$A628,Commitments!$F:$F)</f>
        <v>0</v>
      </c>
      <c r="G628" s="4">
        <f>SUMIF('Budget Lines'!$B:$B,"="&amp;'Revenue Accounts'!$A628,'Budget Lines'!$G:$G)</f>
        <v>0</v>
      </c>
      <c r="H628" s="5" t="e">
        <f t="shared" si="27"/>
        <v>#N/A</v>
      </c>
      <c r="I628" s="4" t="e">
        <f t="shared" si="28"/>
        <v>#N/A</v>
      </c>
      <c r="J628" s="4" t="e">
        <f t="shared" si="29"/>
        <v>#N/A</v>
      </c>
    </row>
    <row r="629" spans="3:10" x14ac:dyDescent="0.2">
      <c r="C629" s="5">
        <f>SUMIF(Income!$C:$C,"="&amp;'Revenue Accounts'!$A629,Income!$D:$D)</f>
        <v>0</v>
      </c>
      <c r="D629" s="4" t="e">
        <f>SUMIF(Income!$C:$C,"="&amp;'Revenue Accounts'!$A629,Income!$F:$F)</f>
        <v>#N/A</v>
      </c>
      <c r="E629" s="5">
        <f>SUMIF('Budget Lines'!$B:$B,"="&amp;'Revenue Accounts'!$A629,'Budget Lines'!$C:$C)</f>
        <v>0</v>
      </c>
      <c r="F629" s="4">
        <f>SUMIF(Commitments!$C:$C,"="&amp;'Revenue Accounts'!$A629,Commitments!$F:$F)</f>
        <v>0</v>
      </c>
      <c r="G629" s="4">
        <f>SUMIF('Budget Lines'!$B:$B,"="&amp;'Revenue Accounts'!$A629,'Budget Lines'!$G:$G)</f>
        <v>0</v>
      </c>
      <c r="H629" s="5" t="e">
        <f t="shared" si="27"/>
        <v>#N/A</v>
      </c>
      <c r="I629" s="4" t="e">
        <f t="shared" si="28"/>
        <v>#N/A</v>
      </c>
      <c r="J629" s="4" t="e">
        <f t="shared" si="29"/>
        <v>#N/A</v>
      </c>
    </row>
    <row r="630" spans="3:10" x14ac:dyDescent="0.2">
      <c r="C630" s="5">
        <f>SUMIF(Income!$C:$C,"="&amp;'Revenue Accounts'!$A630,Income!$D:$D)</f>
        <v>0</v>
      </c>
      <c r="D630" s="4" t="e">
        <f>SUMIF(Income!$C:$C,"="&amp;'Revenue Accounts'!$A630,Income!$F:$F)</f>
        <v>#N/A</v>
      </c>
      <c r="E630" s="5">
        <f>SUMIF('Budget Lines'!$B:$B,"="&amp;'Revenue Accounts'!$A630,'Budget Lines'!$C:$C)</f>
        <v>0</v>
      </c>
      <c r="F630" s="4">
        <f>SUMIF(Commitments!$C:$C,"="&amp;'Revenue Accounts'!$A630,Commitments!$F:$F)</f>
        <v>0</v>
      </c>
      <c r="G630" s="4">
        <f>SUMIF('Budget Lines'!$B:$B,"="&amp;'Revenue Accounts'!$A630,'Budget Lines'!$G:$G)</f>
        <v>0</v>
      </c>
      <c r="H630" s="5" t="e">
        <f t="shared" si="27"/>
        <v>#N/A</v>
      </c>
      <c r="I630" s="4" t="e">
        <f t="shared" si="28"/>
        <v>#N/A</v>
      </c>
      <c r="J630" s="4" t="e">
        <f t="shared" si="29"/>
        <v>#N/A</v>
      </c>
    </row>
    <row r="631" spans="3:10" x14ac:dyDescent="0.2">
      <c r="C631" s="5">
        <f>SUMIF(Income!$C:$C,"="&amp;'Revenue Accounts'!$A631,Income!$D:$D)</f>
        <v>0</v>
      </c>
      <c r="D631" s="4" t="e">
        <f>SUMIF(Income!$C:$C,"="&amp;'Revenue Accounts'!$A631,Income!$F:$F)</f>
        <v>#N/A</v>
      </c>
      <c r="E631" s="5">
        <f>SUMIF('Budget Lines'!$B:$B,"="&amp;'Revenue Accounts'!$A631,'Budget Lines'!$C:$C)</f>
        <v>0</v>
      </c>
      <c r="F631" s="4">
        <f>SUMIF(Commitments!$C:$C,"="&amp;'Revenue Accounts'!$A631,Commitments!$F:$F)</f>
        <v>0</v>
      </c>
      <c r="G631" s="4">
        <f>SUMIF('Budget Lines'!$B:$B,"="&amp;'Revenue Accounts'!$A631,'Budget Lines'!$G:$G)</f>
        <v>0</v>
      </c>
      <c r="H631" s="5" t="e">
        <f t="shared" si="27"/>
        <v>#N/A</v>
      </c>
      <c r="I631" s="4" t="e">
        <f t="shared" si="28"/>
        <v>#N/A</v>
      </c>
      <c r="J631" s="4" t="e">
        <f t="shared" si="29"/>
        <v>#N/A</v>
      </c>
    </row>
    <row r="632" spans="3:10" x14ac:dyDescent="0.2">
      <c r="C632" s="5">
        <f>SUMIF(Income!$C:$C,"="&amp;'Revenue Accounts'!$A632,Income!$D:$D)</f>
        <v>0</v>
      </c>
      <c r="D632" s="4" t="e">
        <f>SUMIF(Income!$C:$C,"="&amp;'Revenue Accounts'!$A632,Income!$F:$F)</f>
        <v>#N/A</v>
      </c>
      <c r="E632" s="5">
        <f>SUMIF('Budget Lines'!$B:$B,"="&amp;'Revenue Accounts'!$A632,'Budget Lines'!$C:$C)</f>
        <v>0</v>
      </c>
      <c r="F632" s="4">
        <f>SUMIF(Commitments!$C:$C,"="&amp;'Revenue Accounts'!$A632,Commitments!$F:$F)</f>
        <v>0</v>
      </c>
      <c r="G632" s="4">
        <f>SUMIF('Budget Lines'!$B:$B,"="&amp;'Revenue Accounts'!$A632,'Budget Lines'!$G:$G)</f>
        <v>0</v>
      </c>
      <c r="H632" s="5" t="e">
        <f t="shared" si="27"/>
        <v>#N/A</v>
      </c>
      <c r="I632" s="4" t="e">
        <f t="shared" si="28"/>
        <v>#N/A</v>
      </c>
      <c r="J632" s="4" t="e">
        <f t="shared" si="29"/>
        <v>#N/A</v>
      </c>
    </row>
    <row r="633" spans="3:10" x14ac:dyDescent="0.2">
      <c r="C633" s="5">
        <f>SUMIF(Income!$C:$C,"="&amp;'Revenue Accounts'!$A633,Income!$D:$D)</f>
        <v>0</v>
      </c>
      <c r="D633" s="4" t="e">
        <f>SUMIF(Income!$C:$C,"="&amp;'Revenue Accounts'!$A633,Income!$F:$F)</f>
        <v>#N/A</v>
      </c>
      <c r="E633" s="5">
        <f>SUMIF('Budget Lines'!$B:$B,"="&amp;'Revenue Accounts'!$A633,'Budget Lines'!$C:$C)</f>
        <v>0</v>
      </c>
      <c r="F633" s="4">
        <f>SUMIF(Commitments!$C:$C,"="&amp;'Revenue Accounts'!$A633,Commitments!$F:$F)</f>
        <v>0</v>
      </c>
      <c r="G633" s="4">
        <f>SUMIF('Budget Lines'!$B:$B,"="&amp;'Revenue Accounts'!$A633,'Budget Lines'!$G:$G)</f>
        <v>0</v>
      </c>
      <c r="H633" s="5" t="e">
        <f t="shared" si="27"/>
        <v>#N/A</v>
      </c>
      <c r="I633" s="4" t="e">
        <f t="shared" si="28"/>
        <v>#N/A</v>
      </c>
      <c r="J633" s="4" t="e">
        <f t="shared" si="29"/>
        <v>#N/A</v>
      </c>
    </row>
    <row r="634" spans="3:10" x14ac:dyDescent="0.2">
      <c r="C634" s="5">
        <f>SUMIF(Income!$C:$C,"="&amp;'Revenue Accounts'!$A634,Income!$D:$D)</f>
        <v>0</v>
      </c>
      <c r="D634" s="4" t="e">
        <f>SUMIF(Income!$C:$C,"="&amp;'Revenue Accounts'!$A634,Income!$F:$F)</f>
        <v>#N/A</v>
      </c>
      <c r="E634" s="5">
        <f>SUMIF('Budget Lines'!$B:$B,"="&amp;'Revenue Accounts'!$A634,'Budget Lines'!$C:$C)</f>
        <v>0</v>
      </c>
      <c r="F634" s="4">
        <f>SUMIF(Commitments!$C:$C,"="&amp;'Revenue Accounts'!$A634,Commitments!$F:$F)</f>
        <v>0</v>
      </c>
      <c r="G634" s="4">
        <f>SUMIF('Budget Lines'!$B:$B,"="&amp;'Revenue Accounts'!$A634,'Budget Lines'!$G:$G)</f>
        <v>0</v>
      </c>
      <c r="H634" s="5" t="e">
        <f t="shared" si="27"/>
        <v>#N/A</v>
      </c>
      <c r="I634" s="4" t="e">
        <f t="shared" si="28"/>
        <v>#N/A</v>
      </c>
      <c r="J634" s="4" t="e">
        <f t="shared" si="29"/>
        <v>#N/A</v>
      </c>
    </row>
    <row r="635" spans="3:10" x14ac:dyDescent="0.2">
      <c r="C635" s="5">
        <f>SUMIF(Income!$C:$C,"="&amp;'Revenue Accounts'!$A635,Income!$D:$D)</f>
        <v>0</v>
      </c>
      <c r="D635" s="4" t="e">
        <f>SUMIF(Income!$C:$C,"="&amp;'Revenue Accounts'!$A635,Income!$F:$F)</f>
        <v>#N/A</v>
      </c>
      <c r="E635" s="5">
        <f>SUMIF('Budget Lines'!$B:$B,"="&amp;'Revenue Accounts'!$A635,'Budget Lines'!$C:$C)</f>
        <v>0</v>
      </c>
      <c r="F635" s="4">
        <f>SUMIF(Commitments!$C:$C,"="&amp;'Revenue Accounts'!$A635,Commitments!$F:$F)</f>
        <v>0</v>
      </c>
      <c r="G635" s="4">
        <f>SUMIF('Budget Lines'!$B:$B,"="&amp;'Revenue Accounts'!$A635,'Budget Lines'!$G:$G)</f>
        <v>0</v>
      </c>
      <c r="H635" s="5" t="e">
        <f t="shared" si="27"/>
        <v>#N/A</v>
      </c>
      <c r="I635" s="4" t="e">
        <f t="shared" si="28"/>
        <v>#N/A</v>
      </c>
      <c r="J635" s="4" t="e">
        <f t="shared" si="29"/>
        <v>#N/A</v>
      </c>
    </row>
    <row r="636" spans="3:10" x14ac:dyDescent="0.2">
      <c r="C636" s="5">
        <f>SUMIF(Income!$C:$C,"="&amp;'Revenue Accounts'!$A636,Income!$D:$D)</f>
        <v>0</v>
      </c>
      <c r="D636" s="4" t="e">
        <f>SUMIF(Income!$C:$C,"="&amp;'Revenue Accounts'!$A636,Income!$F:$F)</f>
        <v>#N/A</v>
      </c>
      <c r="E636" s="5">
        <f>SUMIF('Budget Lines'!$B:$B,"="&amp;'Revenue Accounts'!$A636,'Budget Lines'!$C:$C)</f>
        <v>0</v>
      </c>
      <c r="F636" s="4">
        <f>SUMIF(Commitments!$C:$C,"="&amp;'Revenue Accounts'!$A636,Commitments!$F:$F)</f>
        <v>0</v>
      </c>
      <c r="G636" s="4">
        <f>SUMIF('Budget Lines'!$B:$B,"="&amp;'Revenue Accounts'!$A636,'Budget Lines'!$G:$G)</f>
        <v>0</v>
      </c>
      <c r="H636" s="5" t="e">
        <f t="shared" si="27"/>
        <v>#N/A</v>
      </c>
      <c r="I636" s="4" t="e">
        <f t="shared" si="28"/>
        <v>#N/A</v>
      </c>
      <c r="J636" s="4" t="e">
        <f t="shared" si="29"/>
        <v>#N/A</v>
      </c>
    </row>
    <row r="637" spans="3:10" x14ac:dyDescent="0.2">
      <c r="C637" s="5">
        <f>SUMIF(Income!$C:$C,"="&amp;'Revenue Accounts'!$A637,Income!$D:$D)</f>
        <v>0</v>
      </c>
      <c r="D637" s="4" t="e">
        <f>SUMIF(Income!$C:$C,"="&amp;'Revenue Accounts'!$A637,Income!$F:$F)</f>
        <v>#N/A</v>
      </c>
      <c r="E637" s="5">
        <f>SUMIF('Budget Lines'!$B:$B,"="&amp;'Revenue Accounts'!$A637,'Budget Lines'!$C:$C)</f>
        <v>0</v>
      </c>
      <c r="F637" s="4">
        <f>SUMIF(Commitments!$C:$C,"="&amp;'Revenue Accounts'!$A637,Commitments!$F:$F)</f>
        <v>0</v>
      </c>
      <c r="G637" s="4">
        <f>SUMIF('Budget Lines'!$B:$B,"="&amp;'Revenue Accounts'!$A637,'Budget Lines'!$G:$G)</f>
        <v>0</v>
      </c>
      <c r="H637" s="5" t="e">
        <f t="shared" si="27"/>
        <v>#N/A</v>
      </c>
      <c r="I637" s="4" t="e">
        <f t="shared" si="28"/>
        <v>#N/A</v>
      </c>
      <c r="J637" s="4" t="e">
        <f t="shared" si="29"/>
        <v>#N/A</v>
      </c>
    </row>
    <row r="638" spans="3:10" x14ac:dyDescent="0.2">
      <c r="C638" s="5">
        <f>SUMIF(Income!$C:$C,"="&amp;'Revenue Accounts'!$A638,Income!$D:$D)</f>
        <v>0</v>
      </c>
      <c r="D638" s="4" t="e">
        <f>SUMIF(Income!$C:$C,"="&amp;'Revenue Accounts'!$A638,Income!$F:$F)</f>
        <v>#N/A</v>
      </c>
      <c r="E638" s="5">
        <f>SUMIF('Budget Lines'!$B:$B,"="&amp;'Revenue Accounts'!$A638,'Budget Lines'!$C:$C)</f>
        <v>0</v>
      </c>
      <c r="F638" s="4">
        <f>SUMIF(Commitments!$C:$C,"="&amp;'Revenue Accounts'!$A638,Commitments!$F:$F)</f>
        <v>0</v>
      </c>
      <c r="G638" s="4">
        <f>SUMIF('Budget Lines'!$B:$B,"="&amp;'Revenue Accounts'!$A638,'Budget Lines'!$G:$G)</f>
        <v>0</v>
      </c>
      <c r="H638" s="5" t="e">
        <f t="shared" si="27"/>
        <v>#N/A</v>
      </c>
      <c r="I638" s="4" t="e">
        <f t="shared" si="28"/>
        <v>#N/A</v>
      </c>
      <c r="J638" s="4" t="e">
        <f t="shared" si="29"/>
        <v>#N/A</v>
      </c>
    </row>
    <row r="639" spans="3:10" x14ac:dyDescent="0.2">
      <c r="C639" s="5">
        <f>SUMIF(Income!$C:$C,"="&amp;'Revenue Accounts'!$A639,Income!$D:$D)</f>
        <v>0</v>
      </c>
      <c r="D639" s="4" t="e">
        <f>SUMIF(Income!$C:$C,"="&amp;'Revenue Accounts'!$A639,Income!$F:$F)</f>
        <v>#N/A</v>
      </c>
      <c r="E639" s="5">
        <f>SUMIF('Budget Lines'!$B:$B,"="&amp;'Revenue Accounts'!$A639,'Budget Lines'!$C:$C)</f>
        <v>0</v>
      </c>
      <c r="F639" s="4">
        <f>SUMIF(Commitments!$C:$C,"="&amp;'Revenue Accounts'!$A639,Commitments!$F:$F)</f>
        <v>0</v>
      </c>
      <c r="G639" s="4">
        <f>SUMIF('Budget Lines'!$B:$B,"="&amp;'Revenue Accounts'!$A639,'Budget Lines'!$G:$G)</f>
        <v>0</v>
      </c>
      <c r="H639" s="5" t="e">
        <f t="shared" si="27"/>
        <v>#N/A</v>
      </c>
      <c r="I639" s="4" t="e">
        <f t="shared" si="28"/>
        <v>#N/A</v>
      </c>
      <c r="J639" s="4" t="e">
        <f t="shared" si="29"/>
        <v>#N/A</v>
      </c>
    </row>
    <row r="640" spans="3:10" x14ac:dyDescent="0.2">
      <c r="C640" s="5">
        <f>SUMIF(Income!$C:$C,"="&amp;'Revenue Accounts'!$A640,Income!$D:$D)</f>
        <v>0</v>
      </c>
      <c r="D640" s="4" t="e">
        <f>SUMIF(Income!$C:$C,"="&amp;'Revenue Accounts'!$A640,Income!$F:$F)</f>
        <v>#N/A</v>
      </c>
      <c r="E640" s="5">
        <f>SUMIF('Budget Lines'!$B:$B,"="&amp;'Revenue Accounts'!$A640,'Budget Lines'!$C:$C)</f>
        <v>0</v>
      </c>
      <c r="F640" s="4">
        <f>SUMIF(Commitments!$C:$C,"="&amp;'Revenue Accounts'!$A640,Commitments!$F:$F)</f>
        <v>0</v>
      </c>
      <c r="G640" s="4">
        <f>SUMIF('Budget Lines'!$B:$B,"="&amp;'Revenue Accounts'!$A640,'Budget Lines'!$G:$G)</f>
        <v>0</v>
      </c>
      <c r="H640" s="5" t="e">
        <f t="shared" si="27"/>
        <v>#N/A</v>
      </c>
      <c r="I640" s="4" t="e">
        <f t="shared" si="28"/>
        <v>#N/A</v>
      </c>
      <c r="J640" s="4" t="e">
        <f t="shared" si="29"/>
        <v>#N/A</v>
      </c>
    </row>
    <row r="641" spans="3:10" x14ac:dyDescent="0.2">
      <c r="C641" s="5">
        <f>SUMIF(Income!$C:$C,"="&amp;'Revenue Accounts'!$A641,Income!$D:$D)</f>
        <v>0</v>
      </c>
      <c r="D641" s="4" t="e">
        <f>SUMIF(Income!$C:$C,"="&amp;'Revenue Accounts'!$A641,Income!$F:$F)</f>
        <v>#N/A</v>
      </c>
      <c r="E641" s="5">
        <f>SUMIF('Budget Lines'!$B:$B,"="&amp;'Revenue Accounts'!$A641,'Budget Lines'!$C:$C)</f>
        <v>0</v>
      </c>
      <c r="F641" s="4">
        <f>SUMIF(Commitments!$C:$C,"="&amp;'Revenue Accounts'!$A641,Commitments!$F:$F)</f>
        <v>0</v>
      </c>
      <c r="G641" s="4">
        <f>SUMIF('Budget Lines'!$B:$B,"="&amp;'Revenue Accounts'!$A641,'Budget Lines'!$G:$G)</f>
        <v>0</v>
      </c>
      <c r="H641" s="5" t="e">
        <f t="shared" si="27"/>
        <v>#N/A</v>
      </c>
      <c r="I641" s="4" t="e">
        <f t="shared" si="28"/>
        <v>#N/A</v>
      </c>
      <c r="J641" s="4" t="e">
        <f t="shared" si="29"/>
        <v>#N/A</v>
      </c>
    </row>
    <row r="642" spans="3:10" x14ac:dyDescent="0.2">
      <c r="C642" s="5">
        <f>SUMIF(Income!$C:$C,"="&amp;'Revenue Accounts'!$A642,Income!$D:$D)</f>
        <v>0</v>
      </c>
      <c r="D642" s="4" t="e">
        <f>SUMIF(Income!$C:$C,"="&amp;'Revenue Accounts'!$A642,Income!$F:$F)</f>
        <v>#N/A</v>
      </c>
      <c r="E642" s="5">
        <f>SUMIF('Budget Lines'!$B:$B,"="&amp;'Revenue Accounts'!$A642,'Budget Lines'!$C:$C)</f>
        <v>0</v>
      </c>
      <c r="F642" s="4">
        <f>SUMIF(Commitments!$C:$C,"="&amp;'Revenue Accounts'!$A642,Commitments!$F:$F)</f>
        <v>0</v>
      </c>
      <c r="G642" s="4">
        <f>SUMIF('Budget Lines'!$B:$B,"="&amp;'Revenue Accounts'!$A642,'Budget Lines'!$G:$G)</f>
        <v>0</v>
      </c>
      <c r="H642" s="5" t="e">
        <f t="shared" si="27"/>
        <v>#N/A</v>
      </c>
      <c r="I642" s="4" t="e">
        <f t="shared" si="28"/>
        <v>#N/A</v>
      </c>
      <c r="J642" s="4" t="e">
        <f t="shared" si="29"/>
        <v>#N/A</v>
      </c>
    </row>
    <row r="643" spans="3:10" x14ac:dyDescent="0.2">
      <c r="C643" s="5">
        <f>SUMIF(Income!$C:$C,"="&amp;'Revenue Accounts'!$A643,Income!$D:$D)</f>
        <v>0</v>
      </c>
      <c r="D643" s="4" t="e">
        <f>SUMIF(Income!$C:$C,"="&amp;'Revenue Accounts'!$A643,Income!$F:$F)</f>
        <v>#N/A</v>
      </c>
      <c r="E643" s="5">
        <f>SUMIF('Budget Lines'!$B:$B,"="&amp;'Revenue Accounts'!$A643,'Budget Lines'!$C:$C)</f>
        <v>0</v>
      </c>
      <c r="F643" s="4">
        <f>SUMIF(Commitments!$C:$C,"="&amp;'Revenue Accounts'!$A643,Commitments!$F:$F)</f>
        <v>0</v>
      </c>
      <c r="G643" s="4">
        <f>SUMIF('Budget Lines'!$B:$B,"="&amp;'Revenue Accounts'!$A643,'Budget Lines'!$G:$G)</f>
        <v>0</v>
      </c>
      <c r="H643" s="5" t="e">
        <f t="shared" ref="H643:H706" si="30">$D643-$G643</f>
        <v>#N/A</v>
      </c>
      <c r="I643" s="4" t="e">
        <f t="shared" ref="I643:I706" si="31">$D643-$F643-$G643</f>
        <v>#N/A</v>
      </c>
      <c r="J643" s="4" t="e">
        <f t="shared" ref="J643:J706" si="32">$D643-$E643</f>
        <v>#N/A</v>
      </c>
    </row>
    <row r="644" spans="3:10" x14ac:dyDescent="0.2">
      <c r="C644" s="5">
        <f>SUMIF(Income!$C:$C,"="&amp;'Revenue Accounts'!$A644,Income!$D:$D)</f>
        <v>0</v>
      </c>
      <c r="D644" s="4" t="e">
        <f>SUMIF(Income!$C:$C,"="&amp;'Revenue Accounts'!$A644,Income!$F:$F)</f>
        <v>#N/A</v>
      </c>
      <c r="E644" s="5">
        <f>SUMIF('Budget Lines'!$B:$B,"="&amp;'Revenue Accounts'!$A644,'Budget Lines'!$C:$C)</f>
        <v>0</v>
      </c>
      <c r="F644" s="4">
        <f>SUMIF(Commitments!$C:$C,"="&amp;'Revenue Accounts'!$A644,Commitments!$F:$F)</f>
        <v>0</v>
      </c>
      <c r="G644" s="4">
        <f>SUMIF('Budget Lines'!$B:$B,"="&amp;'Revenue Accounts'!$A644,'Budget Lines'!$G:$G)</f>
        <v>0</v>
      </c>
      <c r="H644" s="5" t="e">
        <f t="shared" si="30"/>
        <v>#N/A</v>
      </c>
      <c r="I644" s="4" t="e">
        <f t="shared" si="31"/>
        <v>#N/A</v>
      </c>
      <c r="J644" s="4" t="e">
        <f t="shared" si="32"/>
        <v>#N/A</v>
      </c>
    </row>
    <row r="645" spans="3:10" x14ac:dyDescent="0.2">
      <c r="C645" s="5">
        <f>SUMIF(Income!$C:$C,"="&amp;'Revenue Accounts'!$A645,Income!$D:$D)</f>
        <v>0</v>
      </c>
      <c r="D645" s="4" t="e">
        <f>SUMIF(Income!$C:$C,"="&amp;'Revenue Accounts'!$A645,Income!$F:$F)</f>
        <v>#N/A</v>
      </c>
      <c r="E645" s="5">
        <f>SUMIF('Budget Lines'!$B:$B,"="&amp;'Revenue Accounts'!$A645,'Budget Lines'!$C:$C)</f>
        <v>0</v>
      </c>
      <c r="F645" s="4">
        <f>SUMIF(Commitments!$C:$C,"="&amp;'Revenue Accounts'!$A645,Commitments!$F:$F)</f>
        <v>0</v>
      </c>
      <c r="G645" s="4">
        <f>SUMIF('Budget Lines'!$B:$B,"="&amp;'Revenue Accounts'!$A645,'Budget Lines'!$G:$G)</f>
        <v>0</v>
      </c>
      <c r="H645" s="5" t="e">
        <f t="shared" si="30"/>
        <v>#N/A</v>
      </c>
      <c r="I645" s="4" t="e">
        <f t="shared" si="31"/>
        <v>#N/A</v>
      </c>
      <c r="J645" s="4" t="e">
        <f t="shared" si="32"/>
        <v>#N/A</v>
      </c>
    </row>
    <row r="646" spans="3:10" x14ac:dyDescent="0.2">
      <c r="C646" s="5">
        <f>SUMIF(Income!$C:$C,"="&amp;'Revenue Accounts'!$A646,Income!$D:$D)</f>
        <v>0</v>
      </c>
      <c r="D646" s="4" t="e">
        <f>SUMIF(Income!$C:$C,"="&amp;'Revenue Accounts'!$A646,Income!$F:$F)</f>
        <v>#N/A</v>
      </c>
      <c r="E646" s="5">
        <f>SUMIF('Budget Lines'!$B:$B,"="&amp;'Revenue Accounts'!$A646,'Budget Lines'!$C:$C)</f>
        <v>0</v>
      </c>
      <c r="F646" s="4">
        <f>SUMIF(Commitments!$C:$C,"="&amp;'Revenue Accounts'!$A646,Commitments!$F:$F)</f>
        <v>0</v>
      </c>
      <c r="G646" s="4">
        <f>SUMIF('Budget Lines'!$B:$B,"="&amp;'Revenue Accounts'!$A646,'Budget Lines'!$G:$G)</f>
        <v>0</v>
      </c>
      <c r="H646" s="5" t="e">
        <f t="shared" si="30"/>
        <v>#N/A</v>
      </c>
      <c r="I646" s="4" t="e">
        <f t="shared" si="31"/>
        <v>#N/A</v>
      </c>
      <c r="J646" s="4" t="e">
        <f t="shared" si="32"/>
        <v>#N/A</v>
      </c>
    </row>
    <row r="647" spans="3:10" x14ac:dyDescent="0.2">
      <c r="C647" s="5">
        <f>SUMIF(Income!$C:$C,"="&amp;'Revenue Accounts'!$A647,Income!$D:$D)</f>
        <v>0</v>
      </c>
      <c r="D647" s="4" t="e">
        <f>SUMIF(Income!$C:$C,"="&amp;'Revenue Accounts'!$A647,Income!$F:$F)</f>
        <v>#N/A</v>
      </c>
      <c r="E647" s="5">
        <f>SUMIF('Budget Lines'!$B:$B,"="&amp;'Revenue Accounts'!$A647,'Budget Lines'!$C:$C)</f>
        <v>0</v>
      </c>
      <c r="F647" s="4">
        <f>SUMIF(Commitments!$C:$C,"="&amp;'Revenue Accounts'!$A647,Commitments!$F:$F)</f>
        <v>0</v>
      </c>
      <c r="G647" s="4">
        <f>SUMIF('Budget Lines'!$B:$B,"="&amp;'Revenue Accounts'!$A647,'Budget Lines'!$G:$G)</f>
        <v>0</v>
      </c>
      <c r="H647" s="5" t="e">
        <f t="shared" si="30"/>
        <v>#N/A</v>
      </c>
      <c r="I647" s="4" t="e">
        <f t="shared" si="31"/>
        <v>#N/A</v>
      </c>
      <c r="J647" s="4" t="e">
        <f t="shared" si="32"/>
        <v>#N/A</v>
      </c>
    </row>
    <row r="648" spans="3:10" x14ac:dyDescent="0.2">
      <c r="C648" s="5">
        <f>SUMIF(Income!$C:$C,"="&amp;'Revenue Accounts'!$A648,Income!$D:$D)</f>
        <v>0</v>
      </c>
      <c r="D648" s="4" t="e">
        <f>SUMIF(Income!$C:$C,"="&amp;'Revenue Accounts'!$A648,Income!$F:$F)</f>
        <v>#N/A</v>
      </c>
      <c r="E648" s="5">
        <f>SUMIF('Budget Lines'!$B:$B,"="&amp;'Revenue Accounts'!$A648,'Budget Lines'!$C:$C)</f>
        <v>0</v>
      </c>
      <c r="F648" s="4">
        <f>SUMIF(Commitments!$C:$C,"="&amp;'Revenue Accounts'!$A648,Commitments!$F:$F)</f>
        <v>0</v>
      </c>
      <c r="G648" s="4">
        <f>SUMIF('Budget Lines'!$B:$B,"="&amp;'Revenue Accounts'!$A648,'Budget Lines'!$G:$G)</f>
        <v>0</v>
      </c>
      <c r="H648" s="5" t="e">
        <f t="shared" si="30"/>
        <v>#N/A</v>
      </c>
      <c r="I648" s="4" t="e">
        <f t="shared" si="31"/>
        <v>#N/A</v>
      </c>
      <c r="J648" s="4" t="e">
        <f t="shared" si="32"/>
        <v>#N/A</v>
      </c>
    </row>
    <row r="649" spans="3:10" x14ac:dyDescent="0.2">
      <c r="C649" s="5">
        <f>SUMIF(Income!$C:$C,"="&amp;'Revenue Accounts'!$A649,Income!$D:$D)</f>
        <v>0</v>
      </c>
      <c r="D649" s="4" t="e">
        <f>SUMIF(Income!$C:$C,"="&amp;'Revenue Accounts'!$A649,Income!$F:$F)</f>
        <v>#N/A</v>
      </c>
      <c r="E649" s="5">
        <f>SUMIF('Budget Lines'!$B:$B,"="&amp;'Revenue Accounts'!$A649,'Budget Lines'!$C:$C)</f>
        <v>0</v>
      </c>
      <c r="F649" s="4">
        <f>SUMIF(Commitments!$C:$C,"="&amp;'Revenue Accounts'!$A649,Commitments!$F:$F)</f>
        <v>0</v>
      </c>
      <c r="G649" s="4">
        <f>SUMIF('Budget Lines'!$B:$B,"="&amp;'Revenue Accounts'!$A649,'Budget Lines'!$G:$G)</f>
        <v>0</v>
      </c>
      <c r="H649" s="5" t="e">
        <f t="shared" si="30"/>
        <v>#N/A</v>
      </c>
      <c r="I649" s="4" t="e">
        <f t="shared" si="31"/>
        <v>#N/A</v>
      </c>
      <c r="J649" s="4" t="e">
        <f t="shared" si="32"/>
        <v>#N/A</v>
      </c>
    </row>
    <row r="650" spans="3:10" x14ac:dyDescent="0.2">
      <c r="C650" s="5">
        <f>SUMIF(Income!$C:$C,"="&amp;'Revenue Accounts'!$A650,Income!$D:$D)</f>
        <v>0</v>
      </c>
      <c r="D650" s="4" t="e">
        <f>SUMIF(Income!$C:$C,"="&amp;'Revenue Accounts'!$A650,Income!$F:$F)</f>
        <v>#N/A</v>
      </c>
      <c r="E650" s="5">
        <f>SUMIF('Budget Lines'!$B:$B,"="&amp;'Revenue Accounts'!$A650,'Budget Lines'!$C:$C)</f>
        <v>0</v>
      </c>
      <c r="F650" s="4">
        <f>SUMIF(Commitments!$C:$C,"="&amp;'Revenue Accounts'!$A650,Commitments!$F:$F)</f>
        <v>0</v>
      </c>
      <c r="G650" s="4">
        <f>SUMIF('Budget Lines'!$B:$B,"="&amp;'Revenue Accounts'!$A650,'Budget Lines'!$G:$G)</f>
        <v>0</v>
      </c>
      <c r="H650" s="5" t="e">
        <f t="shared" si="30"/>
        <v>#N/A</v>
      </c>
      <c r="I650" s="4" t="e">
        <f t="shared" si="31"/>
        <v>#N/A</v>
      </c>
      <c r="J650" s="4" t="e">
        <f t="shared" si="32"/>
        <v>#N/A</v>
      </c>
    </row>
    <row r="651" spans="3:10" x14ac:dyDescent="0.2">
      <c r="C651" s="5">
        <f>SUMIF(Income!$C:$C,"="&amp;'Revenue Accounts'!$A651,Income!$D:$D)</f>
        <v>0</v>
      </c>
      <c r="D651" s="4" t="e">
        <f>SUMIF(Income!$C:$C,"="&amp;'Revenue Accounts'!$A651,Income!$F:$F)</f>
        <v>#N/A</v>
      </c>
      <c r="E651" s="5">
        <f>SUMIF('Budget Lines'!$B:$B,"="&amp;'Revenue Accounts'!$A651,'Budget Lines'!$C:$C)</f>
        <v>0</v>
      </c>
      <c r="F651" s="4">
        <f>SUMIF(Commitments!$C:$C,"="&amp;'Revenue Accounts'!$A651,Commitments!$F:$F)</f>
        <v>0</v>
      </c>
      <c r="G651" s="4">
        <f>SUMIF('Budget Lines'!$B:$B,"="&amp;'Revenue Accounts'!$A651,'Budget Lines'!$G:$G)</f>
        <v>0</v>
      </c>
      <c r="H651" s="5" t="e">
        <f t="shared" si="30"/>
        <v>#N/A</v>
      </c>
      <c r="I651" s="4" t="e">
        <f t="shared" si="31"/>
        <v>#N/A</v>
      </c>
      <c r="J651" s="4" t="e">
        <f t="shared" si="32"/>
        <v>#N/A</v>
      </c>
    </row>
    <row r="652" spans="3:10" x14ac:dyDescent="0.2">
      <c r="C652" s="5">
        <f>SUMIF(Income!$C:$C,"="&amp;'Revenue Accounts'!$A652,Income!$D:$D)</f>
        <v>0</v>
      </c>
      <c r="D652" s="4" t="e">
        <f>SUMIF(Income!$C:$C,"="&amp;'Revenue Accounts'!$A652,Income!$F:$F)</f>
        <v>#N/A</v>
      </c>
      <c r="E652" s="5">
        <f>SUMIF('Budget Lines'!$B:$B,"="&amp;'Revenue Accounts'!$A652,'Budget Lines'!$C:$C)</f>
        <v>0</v>
      </c>
      <c r="F652" s="4">
        <f>SUMIF(Commitments!$C:$C,"="&amp;'Revenue Accounts'!$A652,Commitments!$F:$F)</f>
        <v>0</v>
      </c>
      <c r="G652" s="4">
        <f>SUMIF('Budget Lines'!$B:$B,"="&amp;'Revenue Accounts'!$A652,'Budget Lines'!$G:$G)</f>
        <v>0</v>
      </c>
      <c r="H652" s="5" t="e">
        <f t="shared" si="30"/>
        <v>#N/A</v>
      </c>
      <c r="I652" s="4" t="e">
        <f t="shared" si="31"/>
        <v>#N/A</v>
      </c>
      <c r="J652" s="4" t="e">
        <f t="shared" si="32"/>
        <v>#N/A</v>
      </c>
    </row>
    <row r="653" spans="3:10" x14ac:dyDescent="0.2">
      <c r="C653" s="5">
        <f>SUMIF(Income!$C:$C,"="&amp;'Revenue Accounts'!$A653,Income!$D:$D)</f>
        <v>0</v>
      </c>
      <c r="D653" s="4" t="e">
        <f>SUMIF(Income!$C:$C,"="&amp;'Revenue Accounts'!$A653,Income!$F:$F)</f>
        <v>#N/A</v>
      </c>
      <c r="E653" s="5">
        <f>SUMIF('Budget Lines'!$B:$B,"="&amp;'Revenue Accounts'!$A653,'Budget Lines'!$C:$C)</f>
        <v>0</v>
      </c>
      <c r="F653" s="4">
        <f>SUMIF(Commitments!$C:$C,"="&amp;'Revenue Accounts'!$A653,Commitments!$F:$F)</f>
        <v>0</v>
      </c>
      <c r="G653" s="4">
        <f>SUMIF('Budget Lines'!$B:$B,"="&amp;'Revenue Accounts'!$A653,'Budget Lines'!$G:$G)</f>
        <v>0</v>
      </c>
      <c r="H653" s="5" t="e">
        <f t="shared" si="30"/>
        <v>#N/A</v>
      </c>
      <c r="I653" s="4" t="e">
        <f t="shared" si="31"/>
        <v>#N/A</v>
      </c>
      <c r="J653" s="4" t="e">
        <f t="shared" si="32"/>
        <v>#N/A</v>
      </c>
    </row>
    <row r="654" spans="3:10" x14ac:dyDescent="0.2">
      <c r="C654" s="5">
        <f>SUMIF(Income!$C:$C,"="&amp;'Revenue Accounts'!$A654,Income!$D:$D)</f>
        <v>0</v>
      </c>
      <c r="D654" s="4" t="e">
        <f>SUMIF(Income!$C:$C,"="&amp;'Revenue Accounts'!$A654,Income!$F:$F)</f>
        <v>#N/A</v>
      </c>
      <c r="E654" s="5">
        <f>SUMIF('Budget Lines'!$B:$B,"="&amp;'Revenue Accounts'!$A654,'Budget Lines'!$C:$C)</f>
        <v>0</v>
      </c>
      <c r="F654" s="4">
        <f>SUMIF(Commitments!$C:$C,"="&amp;'Revenue Accounts'!$A654,Commitments!$F:$F)</f>
        <v>0</v>
      </c>
      <c r="G654" s="4">
        <f>SUMIF('Budget Lines'!$B:$B,"="&amp;'Revenue Accounts'!$A654,'Budget Lines'!$G:$G)</f>
        <v>0</v>
      </c>
      <c r="H654" s="5" t="e">
        <f t="shared" si="30"/>
        <v>#N/A</v>
      </c>
      <c r="I654" s="4" t="e">
        <f t="shared" si="31"/>
        <v>#N/A</v>
      </c>
      <c r="J654" s="4" t="e">
        <f t="shared" si="32"/>
        <v>#N/A</v>
      </c>
    </row>
    <row r="655" spans="3:10" x14ac:dyDescent="0.2">
      <c r="C655" s="5">
        <f>SUMIF(Income!$C:$C,"="&amp;'Revenue Accounts'!$A655,Income!$D:$D)</f>
        <v>0</v>
      </c>
      <c r="D655" s="4" t="e">
        <f>SUMIF(Income!$C:$C,"="&amp;'Revenue Accounts'!$A655,Income!$F:$F)</f>
        <v>#N/A</v>
      </c>
      <c r="E655" s="5">
        <f>SUMIF('Budget Lines'!$B:$B,"="&amp;'Revenue Accounts'!$A655,'Budget Lines'!$C:$C)</f>
        <v>0</v>
      </c>
      <c r="F655" s="4">
        <f>SUMIF(Commitments!$C:$C,"="&amp;'Revenue Accounts'!$A655,Commitments!$F:$F)</f>
        <v>0</v>
      </c>
      <c r="G655" s="4">
        <f>SUMIF('Budget Lines'!$B:$B,"="&amp;'Revenue Accounts'!$A655,'Budget Lines'!$G:$G)</f>
        <v>0</v>
      </c>
      <c r="H655" s="5" t="e">
        <f t="shared" si="30"/>
        <v>#N/A</v>
      </c>
      <c r="I655" s="4" t="e">
        <f t="shared" si="31"/>
        <v>#N/A</v>
      </c>
      <c r="J655" s="4" t="e">
        <f t="shared" si="32"/>
        <v>#N/A</v>
      </c>
    </row>
    <row r="656" spans="3:10" x14ac:dyDescent="0.2">
      <c r="C656" s="5">
        <f>SUMIF(Income!$C:$C,"="&amp;'Revenue Accounts'!$A656,Income!$D:$D)</f>
        <v>0</v>
      </c>
      <c r="D656" s="4" t="e">
        <f>SUMIF(Income!$C:$C,"="&amp;'Revenue Accounts'!$A656,Income!$F:$F)</f>
        <v>#N/A</v>
      </c>
      <c r="E656" s="5">
        <f>SUMIF('Budget Lines'!$B:$B,"="&amp;'Revenue Accounts'!$A656,'Budget Lines'!$C:$C)</f>
        <v>0</v>
      </c>
      <c r="F656" s="4">
        <f>SUMIF(Commitments!$C:$C,"="&amp;'Revenue Accounts'!$A656,Commitments!$F:$F)</f>
        <v>0</v>
      </c>
      <c r="G656" s="4">
        <f>SUMIF('Budget Lines'!$B:$B,"="&amp;'Revenue Accounts'!$A656,'Budget Lines'!$G:$G)</f>
        <v>0</v>
      </c>
      <c r="H656" s="5" t="e">
        <f t="shared" si="30"/>
        <v>#N/A</v>
      </c>
      <c r="I656" s="4" t="e">
        <f t="shared" si="31"/>
        <v>#N/A</v>
      </c>
      <c r="J656" s="4" t="e">
        <f t="shared" si="32"/>
        <v>#N/A</v>
      </c>
    </row>
    <row r="657" spans="3:10" x14ac:dyDescent="0.2">
      <c r="C657" s="5">
        <f>SUMIF(Income!$C:$C,"="&amp;'Revenue Accounts'!$A657,Income!$D:$D)</f>
        <v>0</v>
      </c>
      <c r="D657" s="4" t="e">
        <f>SUMIF(Income!$C:$C,"="&amp;'Revenue Accounts'!$A657,Income!$F:$F)</f>
        <v>#N/A</v>
      </c>
      <c r="E657" s="5">
        <f>SUMIF('Budget Lines'!$B:$B,"="&amp;'Revenue Accounts'!$A657,'Budget Lines'!$C:$C)</f>
        <v>0</v>
      </c>
      <c r="F657" s="4">
        <f>SUMIF(Commitments!$C:$C,"="&amp;'Revenue Accounts'!$A657,Commitments!$F:$F)</f>
        <v>0</v>
      </c>
      <c r="G657" s="4">
        <f>SUMIF('Budget Lines'!$B:$B,"="&amp;'Revenue Accounts'!$A657,'Budget Lines'!$G:$G)</f>
        <v>0</v>
      </c>
      <c r="H657" s="5" t="e">
        <f t="shared" si="30"/>
        <v>#N/A</v>
      </c>
      <c r="I657" s="4" t="e">
        <f t="shared" si="31"/>
        <v>#N/A</v>
      </c>
      <c r="J657" s="4" t="e">
        <f t="shared" si="32"/>
        <v>#N/A</v>
      </c>
    </row>
    <row r="658" spans="3:10" x14ac:dyDescent="0.2">
      <c r="C658" s="5">
        <f>SUMIF(Income!$C:$C,"="&amp;'Revenue Accounts'!$A658,Income!$D:$D)</f>
        <v>0</v>
      </c>
      <c r="D658" s="4" t="e">
        <f>SUMIF(Income!$C:$C,"="&amp;'Revenue Accounts'!$A658,Income!$F:$F)</f>
        <v>#N/A</v>
      </c>
      <c r="E658" s="5">
        <f>SUMIF('Budget Lines'!$B:$B,"="&amp;'Revenue Accounts'!$A658,'Budget Lines'!$C:$C)</f>
        <v>0</v>
      </c>
      <c r="F658" s="4">
        <f>SUMIF(Commitments!$C:$C,"="&amp;'Revenue Accounts'!$A658,Commitments!$F:$F)</f>
        <v>0</v>
      </c>
      <c r="G658" s="4">
        <f>SUMIF('Budget Lines'!$B:$B,"="&amp;'Revenue Accounts'!$A658,'Budget Lines'!$G:$G)</f>
        <v>0</v>
      </c>
      <c r="H658" s="5" t="e">
        <f t="shared" si="30"/>
        <v>#N/A</v>
      </c>
      <c r="I658" s="4" t="e">
        <f t="shared" si="31"/>
        <v>#N/A</v>
      </c>
      <c r="J658" s="4" t="e">
        <f t="shared" si="32"/>
        <v>#N/A</v>
      </c>
    </row>
    <row r="659" spans="3:10" x14ac:dyDescent="0.2">
      <c r="C659" s="5">
        <f>SUMIF(Income!$C:$C,"="&amp;'Revenue Accounts'!$A659,Income!$D:$D)</f>
        <v>0</v>
      </c>
      <c r="D659" s="4" t="e">
        <f>SUMIF(Income!$C:$C,"="&amp;'Revenue Accounts'!$A659,Income!$F:$F)</f>
        <v>#N/A</v>
      </c>
      <c r="E659" s="5">
        <f>SUMIF('Budget Lines'!$B:$B,"="&amp;'Revenue Accounts'!$A659,'Budget Lines'!$C:$C)</f>
        <v>0</v>
      </c>
      <c r="F659" s="4">
        <f>SUMIF(Commitments!$C:$C,"="&amp;'Revenue Accounts'!$A659,Commitments!$F:$F)</f>
        <v>0</v>
      </c>
      <c r="G659" s="4">
        <f>SUMIF('Budget Lines'!$B:$B,"="&amp;'Revenue Accounts'!$A659,'Budget Lines'!$G:$G)</f>
        <v>0</v>
      </c>
      <c r="H659" s="5" t="e">
        <f t="shared" si="30"/>
        <v>#N/A</v>
      </c>
      <c r="I659" s="4" t="e">
        <f t="shared" si="31"/>
        <v>#N/A</v>
      </c>
      <c r="J659" s="4" t="e">
        <f t="shared" si="32"/>
        <v>#N/A</v>
      </c>
    </row>
    <row r="660" spans="3:10" x14ac:dyDescent="0.2">
      <c r="C660" s="5">
        <f>SUMIF(Income!$C:$C,"="&amp;'Revenue Accounts'!$A660,Income!$D:$D)</f>
        <v>0</v>
      </c>
      <c r="D660" s="4" t="e">
        <f>SUMIF(Income!$C:$C,"="&amp;'Revenue Accounts'!$A660,Income!$F:$F)</f>
        <v>#N/A</v>
      </c>
      <c r="E660" s="5">
        <f>SUMIF('Budget Lines'!$B:$B,"="&amp;'Revenue Accounts'!$A660,'Budget Lines'!$C:$C)</f>
        <v>0</v>
      </c>
      <c r="F660" s="4">
        <f>SUMIF(Commitments!$C:$C,"="&amp;'Revenue Accounts'!$A660,Commitments!$F:$F)</f>
        <v>0</v>
      </c>
      <c r="G660" s="4">
        <f>SUMIF('Budget Lines'!$B:$B,"="&amp;'Revenue Accounts'!$A660,'Budget Lines'!$G:$G)</f>
        <v>0</v>
      </c>
      <c r="H660" s="5" t="e">
        <f t="shared" si="30"/>
        <v>#N/A</v>
      </c>
      <c r="I660" s="4" t="e">
        <f t="shared" si="31"/>
        <v>#N/A</v>
      </c>
      <c r="J660" s="4" t="e">
        <f t="shared" si="32"/>
        <v>#N/A</v>
      </c>
    </row>
    <row r="661" spans="3:10" x14ac:dyDescent="0.2">
      <c r="C661" s="5">
        <f>SUMIF(Income!$C:$C,"="&amp;'Revenue Accounts'!$A661,Income!$D:$D)</f>
        <v>0</v>
      </c>
      <c r="D661" s="4" t="e">
        <f>SUMIF(Income!$C:$C,"="&amp;'Revenue Accounts'!$A661,Income!$F:$F)</f>
        <v>#N/A</v>
      </c>
      <c r="E661" s="5">
        <f>SUMIF('Budget Lines'!$B:$B,"="&amp;'Revenue Accounts'!$A661,'Budget Lines'!$C:$C)</f>
        <v>0</v>
      </c>
      <c r="F661" s="4">
        <f>SUMIF(Commitments!$C:$C,"="&amp;'Revenue Accounts'!$A661,Commitments!$F:$F)</f>
        <v>0</v>
      </c>
      <c r="G661" s="4">
        <f>SUMIF('Budget Lines'!$B:$B,"="&amp;'Revenue Accounts'!$A661,'Budget Lines'!$G:$G)</f>
        <v>0</v>
      </c>
      <c r="H661" s="5" t="e">
        <f t="shared" si="30"/>
        <v>#N/A</v>
      </c>
      <c r="I661" s="4" t="e">
        <f t="shared" si="31"/>
        <v>#N/A</v>
      </c>
      <c r="J661" s="4" t="e">
        <f t="shared" si="32"/>
        <v>#N/A</v>
      </c>
    </row>
    <row r="662" spans="3:10" x14ac:dyDescent="0.2">
      <c r="C662" s="5">
        <f>SUMIF(Income!$C:$C,"="&amp;'Revenue Accounts'!$A662,Income!$D:$D)</f>
        <v>0</v>
      </c>
      <c r="D662" s="4" t="e">
        <f>SUMIF(Income!$C:$C,"="&amp;'Revenue Accounts'!$A662,Income!$F:$F)</f>
        <v>#N/A</v>
      </c>
      <c r="E662" s="5">
        <f>SUMIF('Budget Lines'!$B:$B,"="&amp;'Revenue Accounts'!$A662,'Budget Lines'!$C:$C)</f>
        <v>0</v>
      </c>
      <c r="F662" s="4">
        <f>SUMIF(Commitments!$C:$C,"="&amp;'Revenue Accounts'!$A662,Commitments!$F:$F)</f>
        <v>0</v>
      </c>
      <c r="G662" s="4">
        <f>SUMIF('Budget Lines'!$B:$B,"="&amp;'Revenue Accounts'!$A662,'Budget Lines'!$G:$G)</f>
        <v>0</v>
      </c>
      <c r="H662" s="5" t="e">
        <f t="shared" si="30"/>
        <v>#N/A</v>
      </c>
      <c r="I662" s="4" t="e">
        <f t="shared" si="31"/>
        <v>#N/A</v>
      </c>
      <c r="J662" s="4" t="e">
        <f t="shared" si="32"/>
        <v>#N/A</v>
      </c>
    </row>
    <row r="663" spans="3:10" x14ac:dyDescent="0.2">
      <c r="C663" s="5">
        <f>SUMIF(Income!$C:$C,"="&amp;'Revenue Accounts'!$A663,Income!$D:$D)</f>
        <v>0</v>
      </c>
      <c r="D663" s="4" t="e">
        <f>SUMIF(Income!$C:$C,"="&amp;'Revenue Accounts'!$A663,Income!$F:$F)</f>
        <v>#N/A</v>
      </c>
      <c r="E663" s="5">
        <f>SUMIF('Budget Lines'!$B:$B,"="&amp;'Revenue Accounts'!$A663,'Budget Lines'!$C:$C)</f>
        <v>0</v>
      </c>
      <c r="F663" s="4">
        <f>SUMIF(Commitments!$C:$C,"="&amp;'Revenue Accounts'!$A663,Commitments!$F:$F)</f>
        <v>0</v>
      </c>
      <c r="G663" s="4">
        <f>SUMIF('Budget Lines'!$B:$B,"="&amp;'Revenue Accounts'!$A663,'Budget Lines'!$G:$G)</f>
        <v>0</v>
      </c>
      <c r="H663" s="5" t="e">
        <f t="shared" si="30"/>
        <v>#N/A</v>
      </c>
      <c r="I663" s="4" t="e">
        <f t="shared" si="31"/>
        <v>#N/A</v>
      </c>
      <c r="J663" s="4" t="e">
        <f t="shared" si="32"/>
        <v>#N/A</v>
      </c>
    </row>
    <row r="664" spans="3:10" x14ac:dyDescent="0.2">
      <c r="C664" s="5">
        <f>SUMIF(Income!$C:$C,"="&amp;'Revenue Accounts'!$A664,Income!$D:$D)</f>
        <v>0</v>
      </c>
      <c r="D664" s="4" t="e">
        <f>SUMIF(Income!$C:$C,"="&amp;'Revenue Accounts'!$A664,Income!$F:$F)</f>
        <v>#N/A</v>
      </c>
      <c r="E664" s="5">
        <f>SUMIF('Budget Lines'!$B:$B,"="&amp;'Revenue Accounts'!$A664,'Budget Lines'!$C:$C)</f>
        <v>0</v>
      </c>
      <c r="F664" s="4">
        <f>SUMIF(Commitments!$C:$C,"="&amp;'Revenue Accounts'!$A664,Commitments!$F:$F)</f>
        <v>0</v>
      </c>
      <c r="G664" s="4">
        <f>SUMIF('Budget Lines'!$B:$B,"="&amp;'Revenue Accounts'!$A664,'Budget Lines'!$G:$G)</f>
        <v>0</v>
      </c>
      <c r="H664" s="5" t="e">
        <f t="shared" si="30"/>
        <v>#N/A</v>
      </c>
      <c r="I664" s="4" t="e">
        <f t="shared" si="31"/>
        <v>#N/A</v>
      </c>
      <c r="J664" s="4" t="e">
        <f t="shared" si="32"/>
        <v>#N/A</v>
      </c>
    </row>
    <row r="665" spans="3:10" x14ac:dyDescent="0.2">
      <c r="C665" s="5">
        <f>SUMIF(Income!$C:$C,"="&amp;'Revenue Accounts'!$A665,Income!$D:$D)</f>
        <v>0</v>
      </c>
      <c r="D665" s="4" t="e">
        <f>SUMIF(Income!$C:$C,"="&amp;'Revenue Accounts'!$A665,Income!$F:$F)</f>
        <v>#N/A</v>
      </c>
      <c r="E665" s="5">
        <f>SUMIF('Budget Lines'!$B:$B,"="&amp;'Revenue Accounts'!$A665,'Budget Lines'!$C:$C)</f>
        <v>0</v>
      </c>
      <c r="F665" s="4">
        <f>SUMIF(Commitments!$C:$C,"="&amp;'Revenue Accounts'!$A665,Commitments!$F:$F)</f>
        <v>0</v>
      </c>
      <c r="G665" s="4">
        <f>SUMIF('Budget Lines'!$B:$B,"="&amp;'Revenue Accounts'!$A665,'Budget Lines'!$G:$G)</f>
        <v>0</v>
      </c>
      <c r="H665" s="5" t="e">
        <f t="shared" si="30"/>
        <v>#N/A</v>
      </c>
      <c r="I665" s="4" t="e">
        <f t="shared" si="31"/>
        <v>#N/A</v>
      </c>
      <c r="J665" s="4" t="e">
        <f t="shared" si="32"/>
        <v>#N/A</v>
      </c>
    </row>
    <row r="666" spans="3:10" x14ac:dyDescent="0.2">
      <c r="C666" s="5">
        <f>SUMIF(Income!$C:$C,"="&amp;'Revenue Accounts'!$A666,Income!$D:$D)</f>
        <v>0</v>
      </c>
      <c r="D666" s="4" t="e">
        <f>SUMIF(Income!$C:$C,"="&amp;'Revenue Accounts'!$A666,Income!$F:$F)</f>
        <v>#N/A</v>
      </c>
      <c r="E666" s="5">
        <f>SUMIF('Budget Lines'!$B:$B,"="&amp;'Revenue Accounts'!$A666,'Budget Lines'!$C:$C)</f>
        <v>0</v>
      </c>
      <c r="F666" s="4">
        <f>SUMIF(Commitments!$C:$C,"="&amp;'Revenue Accounts'!$A666,Commitments!$F:$F)</f>
        <v>0</v>
      </c>
      <c r="G666" s="4">
        <f>SUMIF('Budget Lines'!$B:$B,"="&amp;'Revenue Accounts'!$A666,'Budget Lines'!$G:$G)</f>
        <v>0</v>
      </c>
      <c r="H666" s="5" t="e">
        <f t="shared" si="30"/>
        <v>#N/A</v>
      </c>
      <c r="I666" s="4" t="e">
        <f t="shared" si="31"/>
        <v>#N/A</v>
      </c>
      <c r="J666" s="4" t="e">
        <f t="shared" si="32"/>
        <v>#N/A</v>
      </c>
    </row>
    <row r="667" spans="3:10" x14ac:dyDescent="0.2">
      <c r="C667" s="5">
        <f>SUMIF(Income!$C:$C,"="&amp;'Revenue Accounts'!$A667,Income!$D:$D)</f>
        <v>0</v>
      </c>
      <c r="D667" s="4" t="e">
        <f>SUMIF(Income!$C:$C,"="&amp;'Revenue Accounts'!$A667,Income!$F:$F)</f>
        <v>#N/A</v>
      </c>
      <c r="E667" s="5">
        <f>SUMIF('Budget Lines'!$B:$B,"="&amp;'Revenue Accounts'!$A667,'Budget Lines'!$C:$C)</f>
        <v>0</v>
      </c>
      <c r="F667" s="4">
        <f>SUMIF(Commitments!$C:$C,"="&amp;'Revenue Accounts'!$A667,Commitments!$F:$F)</f>
        <v>0</v>
      </c>
      <c r="G667" s="4">
        <f>SUMIF('Budget Lines'!$B:$B,"="&amp;'Revenue Accounts'!$A667,'Budget Lines'!$G:$G)</f>
        <v>0</v>
      </c>
      <c r="H667" s="5" t="e">
        <f t="shared" si="30"/>
        <v>#N/A</v>
      </c>
      <c r="I667" s="4" t="e">
        <f t="shared" si="31"/>
        <v>#N/A</v>
      </c>
      <c r="J667" s="4" t="e">
        <f t="shared" si="32"/>
        <v>#N/A</v>
      </c>
    </row>
    <row r="668" spans="3:10" x14ac:dyDescent="0.2">
      <c r="C668" s="5">
        <f>SUMIF(Income!$C:$C,"="&amp;'Revenue Accounts'!$A668,Income!$D:$D)</f>
        <v>0</v>
      </c>
      <c r="D668" s="4" t="e">
        <f>SUMIF(Income!$C:$C,"="&amp;'Revenue Accounts'!$A668,Income!$F:$F)</f>
        <v>#N/A</v>
      </c>
      <c r="E668" s="5">
        <f>SUMIF('Budget Lines'!$B:$B,"="&amp;'Revenue Accounts'!$A668,'Budget Lines'!$C:$C)</f>
        <v>0</v>
      </c>
      <c r="F668" s="4">
        <f>SUMIF(Commitments!$C:$C,"="&amp;'Revenue Accounts'!$A668,Commitments!$F:$F)</f>
        <v>0</v>
      </c>
      <c r="G668" s="4">
        <f>SUMIF('Budget Lines'!$B:$B,"="&amp;'Revenue Accounts'!$A668,'Budget Lines'!$G:$G)</f>
        <v>0</v>
      </c>
      <c r="H668" s="5" t="e">
        <f t="shared" si="30"/>
        <v>#N/A</v>
      </c>
      <c r="I668" s="4" t="e">
        <f t="shared" si="31"/>
        <v>#N/A</v>
      </c>
      <c r="J668" s="4" t="e">
        <f t="shared" si="32"/>
        <v>#N/A</v>
      </c>
    </row>
    <row r="669" spans="3:10" x14ac:dyDescent="0.2">
      <c r="C669" s="5">
        <f>SUMIF(Income!$C:$C,"="&amp;'Revenue Accounts'!$A669,Income!$D:$D)</f>
        <v>0</v>
      </c>
      <c r="D669" s="4" t="e">
        <f>SUMIF(Income!$C:$C,"="&amp;'Revenue Accounts'!$A669,Income!$F:$F)</f>
        <v>#N/A</v>
      </c>
      <c r="E669" s="5">
        <f>SUMIF('Budget Lines'!$B:$B,"="&amp;'Revenue Accounts'!$A669,'Budget Lines'!$C:$C)</f>
        <v>0</v>
      </c>
      <c r="F669" s="4">
        <f>SUMIF(Commitments!$C:$C,"="&amp;'Revenue Accounts'!$A669,Commitments!$F:$F)</f>
        <v>0</v>
      </c>
      <c r="G669" s="4">
        <f>SUMIF('Budget Lines'!$B:$B,"="&amp;'Revenue Accounts'!$A669,'Budget Lines'!$G:$G)</f>
        <v>0</v>
      </c>
      <c r="H669" s="5" t="e">
        <f t="shared" si="30"/>
        <v>#N/A</v>
      </c>
      <c r="I669" s="4" t="e">
        <f t="shared" si="31"/>
        <v>#N/A</v>
      </c>
      <c r="J669" s="4" t="e">
        <f t="shared" si="32"/>
        <v>#N/A</v>
      </c>
    </row>
    <row r="670" spans="3:10" x14ac:dyDescent="0.2">
      <c r="C670" s="5">
        <f>SUMIF(Income!$C:$C,"="&amp;'Revenue Accounts'!$A670,Income!$D:$D)</f>
        <v>0</v>
      </c>
      <c r="D670" s="4" t="e">
        <f>SUMIF(Income!$C:$C,"="&amp;'Revenue Accounts'!$A670,Income!$F:$F)</f>
        <v>#N/A</v>
      </c>
      <c r="E670" s="5">
        <f>SUMIF('Budget Lines'!$B:$B,"="&amp;'Revenue Accounts'!$A670,'Budget Lines'!$C:$C)</f>
        <v>0</v>
      </c>
      <c r="F670" s="4">
        <f>SUMIF(Commitments!$C:$C,"="&amp;'Revenue Accounts'!$A670,Commitments!$F:$F)</f>
        <v>0</v>
      </c>
      <c r="G670" s="4">
        <f>SUMIF('Budget Lines'!$B:$B,"="&amp;'Revenue Accounts'!$A670,'Budget Lines'!$G:$G)</f>
        <v>0</v>
      </c>
      <c r="H670" s="5" t="e">
        <f t="shared" si="30"/>
        <v>#N/A</v>
      </c>
      <c r="I670" s="4" t="e">
        <f t="shared" si="31"/>
        <v>#N/A</v>
      </c>
      <c r="J670" s="4" t="e">
        <f t="shared" si="32"/>
        <v>#N/A</v>
      </c>
    </row>
    <row r="671" spans="3:10" x14ac:dyDescent="0.2">
      <c r="C671" s="5">
        <f>SUMIF(Income!$C:$C,"="&amp;'Revenue Accounts'!$A671,Income!$D:$D)</f>
        <v>0</v>
      </c>
      <c r="D671" s="4" t="e">
        <f>SUMIF(Income!$C:$C,"="&amp;'Revenue Accounts'!$A671,Income!$F:$F)</f>
        <v>#N/A</v>
      </c>
      <c r="E671" s="5">
        <f>SUMIF('Budget Lines'!$B:$B,"="&amp;'Revenue Accounts'!$A671,'Budget Lines'!$C:$C)</f>
        <v>0</v>
      </c>
      <c r="F671" s="4">
        <f>SUMIF(Commitments!$C:$C,"="&amp;'Revenue Accounts'!$A671,Commitments!$F:$F)</f>
        <v>0</v>
      </c>
      <c r="G671" s="4">
        <f>SUMIF('Budget Lines'!$B:$B,"="&amp;'Revenue Accounts'!$A671,'Budget Lines'!$G:$G)</f>
        <v>0</v>
      </c>
      <c r="H671" s="5" t="e">
        <f t="shared" si="30"/>
        <v>#N/A</v>
      </c>
      <c r="I671" s="4" t="e">
        <f t="shared" si="31"/>
        <v>#N/A</v>
      </c>
      <c r="J671" s="4" t="e">
        <f t="shared" si="32"/>
        <v>#N/A</v>
      </c>
    </row>
    <row r="672" spans="3:10" x14ac:dyDescent="0.2">
      <c r="C672" s="5">
        <f>SUMIF(Income!$C:$C,"="&amp;'Revenue Accounts'!$A672,Income!$D:$D)</f>
        <v>0</v>
      </c>
      <c r="D672" s="4" t="e">
        <f>SUMIF(Income!$C:$C,"="&amp;'Revenue Accounts'!$A672,Income!$F:$F)</f>
        <v>#N/A</v>
      </c>
      <c r="E672" s="5">
        <f>SUMIF('Budget Lines'!$B:$B,"="&amp;'Revenue Accounts'!$A672,'Budget Lines'!$C:$C)</f>
        <v>0</v>
      </c>
      <c r="F672" s="4">
        <f>SUMIF(Commitments!$C:$C,"="&amp;'Revenue Accounts'!$A672,Commitments!$F:$F)</f>
        <v>0</v>
      </c>
      <c r="G672" s="4">
        <f>SUMIF('Budget Lines'!$B:$B,"="&amp;'Revenue Accounts'!$A672,'Budget Lines'!$G:$G)</f>
        <v>0</v>
      </c>
      <c r="H672" s="5" t="e">
        <f t="shared" si="30"/>
        <v>#N/A</v>
      </c>
      <c r="I672" s="4" t="e">
        <f t="shared" si="31"/>
        <v>#N/A</v>
      </c>
      <c r="J672" s="4" t="e">
        <f t="shared" si="32"/>
        <v>#N/A</v>
      </c>
    </row>
    <row r="673" spans="3:10" x14ac:dyDescent="0.2">
      <c r="C673" s="5">
        <f>SUMIF(Income!$C:$C,"="&amp;'Revenue Accounts'!$A673,Income!$D:$D)</f>
        <v>0</v>
      </c>
      <c r="D673" s="4" t="e">
        <f>SUMIF(Income!$C:$C,"="&amp;'Revenue Accounts'!$A673,Income!$F:$F)</f>
        <v>#N/A</v>
      </c>
      <c r="E673" s="5">
        <f>SUMIF('Budget Lines'!$B:$B,"="&amp;'Revenue Accounts'!$A673,'Budget Lines'!$C:$C)</f>
        <v>0</v>
      </c>
      <c r="F673" s="4">
        <f>SUMIF(Commitments!$C:$C,"="&amp;'Revenue Accounts'!$A673,Commitments!$F:$F)</f>
        <v>0</v>
      </c>
      <c r="G673" s="4">
        <f>SUMIF('Budget Lines'!$B:$B,"="&amp;'Revenue Accounts'!$A673,'Budget Lines'!$G:$G)</f>
        <v>0</v>
      </c>
      <c r="H673" s="5" t="e">
        <f t="shared" si="30"/>
        <v>#N/A</v>
      </c>
      <c r="I673" s="4" t="e">
        <f t="shared" si="31"/>
        <v>#N/A</v>
      </c>
      <c r="J673" s="4" t="e">
        <f t="shared" si="32"/>
        <v>#N/A</v>
      </c>
    </row>
    <row r="674" spans="3:10" x14ac:dyDescent="0.2">
      <c r="C674" s="5">
        <f>SUMIF(Income!$C:$C,"="&amp;'Revenue Accounts'!$A674,Income!$D:$D)</f>
        <v>0</v>
      </c>
      <c r="D674" s="4" t="e">
        <f>SUMIF(Income!$C:$C,"="&amp;'Revenue Accounts'!$A674,Income!$F:$F)</f>
        <v>#N/A</v>
      </c>
      <c r="E674" s="5">
        <f>SUMIF('Budget Lines'!$B:$B,"="&amp;'Revenue Accounts'!$A674,'Budget Lines'!$C:$C)</f>
        <v>0</v>
      </c>
      <c r="F674" s="4">
        <f>SUMIF(Commitments!$C:$C,"="&amp;'Revenue Accounts'!$A674,Commitments!$F:$F)</f>
        <v>0</v>
      </c>
      <c r="G674" s="4">
        <f>SUMIF('Budget Lines'!$B:$B,"="&amp;'Revenue Accounts'!$A674,'Budget Lines'!$G:$G)</f>
        <v>0</v>
      </c>
      <c r="H674" s="5" t="e">
        <f t="shared" si="30"/>
        <v>#N/A</v>
      </c>
      <c r="I674" s="4" t="e">
        <f t="shared" si="31"/>
        <v>#N/A</v>
      </c>
      <c r="J674" s="4" t="e">
        <f t="shared" si="32"/>
        <v>#N/A</v>
      </c>
    </row>
    <row r="675" spans="3:10" x14ac:dyDescent="0.2">
      <c r="C675" s="5">
        <f>SUMIF(Income!$C:$C,"="&amp;'Revenue Accounts'!$A675,Income!$D:$D)</f>
        <v>0</v>
      </c>
      <c r="D675" s="4" t="e">
        <f>SUMIF(Income!$C:$C,"="&amp;'Revenue Accounts'!$A675,Income!$F:$F)</f>
        <v>#N/A</v>
      </c>
      <c r="E675" s="5">
        <f>SUMIF('Budget Lines'!$B:$B,"="&amp;'Revenue Accounts'!$A675,'Budget Lines'!$C:$C)</f>
        <v>0</v>
      </c>
      <c r="F675" s="4">
        <f>SUMIF(Commitments!$C:$C,"="&amp;'Revenue Accounts'!$A675,Commitments!$F:$F)</f>
        <v>0</v>
      </c>
      <c r="G675" s="4">
        <f>SUMIF('Budget Lines'!$B:$B,"="&amp;'Revenue Accounts'!$A675,'Budget Lines'!$G:$G)</f>
        <v>0</v>
      </c>
      <c r="H675" s="5" t="e">
        <f t="shared" si="30"/>
        <v>#N/A</v>
      </c>
      <c r="I675" s="4" t="e">
        <f t="shared" si="31"/>
        <v>#N/A</v>
      </c>
      <c r="J675" s="4" t="e">
        <f t="shared" si="32"/>
        <v>#N/A</v>
      </c>
    </row>
    <row r="676" spans="3:10" x14ac:dyDescent="0.2">
      <c r="C676" s="5">
        <f>SUMIF(Income!$C:$C,"="&amp;'Revenue Accounts'!$A676,Income!$D:$D)</f>
        <v>0</v>
      </c>
      <c r="D676" s="4" t="e">
        <f>SUMIF(Income!$C:$C,"="&amp;'Revenue Accounts'!$A676,Income!$F:$F)</f>
        <v>#N/A</v>
      </c>
      <c r="E676" s="5">
        <f>SUMIF('Budget Lines'!$B:$B,"="&amp;'Revenue Accounts'!$A676,'Budget Lines'!$C:$C)</f>
        <v>0</v>
      </c>
      <c r="F676" s="4">
        <f>SUMIF(Commitments!$C:$C,"="&amp;'Revenue Accounts'!$A676,Commitments!$F:$F)</f>
        <v>0</v>
      </c>
      <c r="G676" s="4">
        <f>SUMIF('Budget Lines'!$B:$B,"="&amp;'Revenue Accounts'!$A676,'Budget Lines'!$G:$G)</f>
        <v>0</v>
      </c>
      <c r="H676" s="5" t="e">
        <f t="shared" si="30"/>
        <v>#N/A</v>
      </c>
      <c r="I676" s="4" t="e">
        <f t="shared" si="31"/>
        <v>#N/A</v>
      </c>
      <c r="J676" s="4" t="e">
        <f t="shared" si="32"/>
        <v>#N/A</v>
      </c>
    </row>
    <row r="677" spans="3:10" x14ac:dyDescent="0.2">
      <c r="C677" s="5">
        <f>SUMIF(Income!$C:$C,"="&amp;'Revenue Accounts'!$A677,Income!$D:$D)</f>
        <v>0</v>
      </c>
      <c r="D677" s="4" t="e">
        <f>SUMIF(Income!$C:$C,"="&amp;'Revenue Accounts'!$A677,Income!$F:$F)</f>
        <v>#N/A</v>
      </c>
      <c r="E677" s="5">
        <f>SUMIF('Budget Lines'!$B:$B,"="&amp;'Revenue Accounts'!$A677,'Budget Lines'!$C:$C)</f>
        <v>0</v>
      </c>
      <c r="F677" s="4">
        <f>SUMIF(Commitments!$C:$C,"="&amp;'Revenue Accounts'!$A677,Commitments!$F:$F)</f>
        <v>0</v>
      </c>
      <c r="G677" s="4">
        <f>SUMIF('Budget Lines'!$B:$B,"="&amp;'Revenue Accounts'!$A677,'Budget Lines'!$G:$G)</f>
        <v>0</v>
      </c>
      <c r="H677" s="5" t="e">
        <f t="shared" si="30"/>
        <v>#N/A</v>
      </c>
      <c r="I677" s="4" t="e">
        <f t="shared" si="31"/>
        <v>#N/A</v>
      </c>
      <c r="J677" s="4" t="e">
        <f t="shared" si="32"/>
        <v>#N/A</v>
      </c>
    </row>
    <row r="678" spans="3:10" x14ac:dyDescent="0.2">
      <c r="C678" s="5">
        <f>SUMIF(Income!$C:$C,"="&amp;'Revenue Accounts'!$A678,Income!$D:$D)</f>
        <v>0</v>
      </c>
      <c r="D678" s="4" t="e">
        <f>SUMIF(Income!$C:$C,"="&amp;'Revenue Accounts'!$A678,Income!$F:$F)</f>
        <v>#N/A</v>
      </c>
      <c r="E678" s="5">
        <f>SUMIF('Budget Lines'!$B:$B,"="&amp;'Revenue Accounts'!$A678,'Budget Lines'!$C:$C)</f>
        <v>0</v>
      </c>
      <c r="F678" s="4">
        <f>SUMIF(Commitments!$C:$C,"="&amp;'Revenue Accounts'!$A678,Commitments!$F:$F)</f>
        <v>0</v>
      </c>
      <c r="G678" s="4">
        <f>SUMIF('Budget Lines'!$B:$B,"="&amp;'Revenue Accounts'!$A678,'Budget Lines'!$G:$G)</f>
        <v>0</v>
      </c>
      <c r="H678" s="5" t="e">
        <f t="shared" si="30"/>
        <v>#N/A</v>
      </c>
      <c r="I678" s="4" t="e">
        <f t="shared" si="31"/>
        <v>#N/A</v>
      </c>
      <c r="J678" s="4" t="e">
        <f t="shared" si="32"/>
        <v>#N/A</v>
      </c>
    </row>
    <row r="679" spans="3:10" x14ac:dyDescent="0.2">
      <c r="C679" s="5">
        <f>SUMIF(Income!$C:$C,"="&amp;'Revenue Accounts'!$A679,Income!$D:$D)</f>
        <v>0</v>
      </c>
      <c r="D679" s="4" t="e">
        <f>SUMIF(Income!$C:$C,"="&amp;'Revenue Accounts'!$A679,Income!$F:$F)</f>
        <v>#N/A</v>
      </c>
      <c r="E679" s="5">
        <f>SUMIF('Budget Lines'!$B:$B,"="&amp;'Revenue Accounts'!$A679,'Budget Lines'!$C:$C)</f>
        <v>0</v>
      </c>
      <c r="F679" s="4">
        <f>SUMIF(Commitments!$C:$C,"="&amp;'Revenue Accounts'!$A679,Commitments!$F:$F)</f>
        <v>0</v>
      </c>
      <c r="G679" s="4">
        <f>SUMIF('Budget Lines'!$B:$B,"="&amp;'Revenue Accounts'!$A679,'Budget Lines'!$G:$G)</f>
        <v>0</v>
      </c>
      <c r="H679" s="5" t="e">
        <f t="shared" si="30"/>
        <v>#N/A</v>
      </c>
      <c r="I679" s="4" t="e">
        <f t="shared" si="31"/>
        <v>#N/A</v>
      </c>
      <c r="J679" s="4" t="e">
        <f t="shared" si="32"/>
        <v>#N/A</v>
      </c>
    </row>
    <row r="680" spans="3:10" x14ac:dyDescent="0.2">
      <c r="C680" s="5">
        <f>SUMIF(Income!$C:$C,"="&amp;'Revenue Accounts'!$A680,Income!$D:$D)</f>
        <v>0</v>
      </c>
      <c r="D680" s="4" t="e">
        <f>SUMIF(Income!$C:$C,"="&amp;'Revenue Accounts'!$A680,Income!$F:$F)</f>
        <v>#N/A</v>
      </c>
      <c r="E680" s="5">
        <f>SUMIF('Budget Lines'!$B:$B,"="&amp;'Revenue Accounts'!$A680,'Budget Lines'!$C:$C)</f>
        <v>0</v>
      </c>
      <c r="F680" s="4">
        <f>SUMIF(Commitments!$C:$C,"="&amp;'Revenue Accounts'!$A680,Commitments!$F:$F)</f>
        <v>0</v>
      </c>
      <c r="G680" s="4">
        <f>SUMIF('Budget Lines'!$B:$B,"="&amp;'Revenue Accounts'!$A680,'Budget Lines'!$G:$G)</f>
        <v>0</v>
      </c>
      <c r="H680" s="5" t="e">
        <f t="shared" si="30"/>
        <v>#N/A</v>
      </c>
      <c r="I680" s="4" t="e">
        <f t="shared" si="31"/>
        <v>#N/A</v>
      </c>
      <c r="J680" s="4" t="e">
        <f t="shared" si="32"/>
        <v>#N/A</v>
      </c>
    </row>
    <row r="681" spans="3:10" x14ac:dyDescent="0.2">
      <c r="C681" s="5">
        <f>SUMIF(Income!$C:$C,"="&amp;'Revenue Accounts'!$A681,Income!$D:$D)</f>
        <v>0</v>
      </c>
      <c r="D681" s="4" t="e">
        <f>SUMIF(Income!$C:$C,"="&amp;'Revenue Accounts'!$A681,Income!$F:$F)</f>
        <v>#N/A</v>
      </c>
      <c r="E681" s="5">
        <f>SUMIF('Budget Lines'!$B:$B,"="&amp;'Revenue Accounts'!$A681,'Budget Lines'!$C:$C)</f>
        <v>0</v>
      </c>
      <c r="F681" s="4">
        <f>SUMIF(Commitments!$C:$C,"="&amp;'Revenue Accounts'!$A681,Commitments!$F:$F)</f>
        <v>0</v>
      </c>
      <c r="G681" s="4">
        <f>SUMIF('Budget Lines'!$B:$B,"="&amp;'Revenue Accounts'!$A681,'Budget Lines'!$G:$G)</f>
        <v>0</v>
      </c>
      <c r="H681" s="5" t="e">
        <f t="shared" si="30"/>
        <v>#N/A</v>
      </c>
      <c r="I681" s="4" t="e">
        <f t="shared" si="31"/>
        <v>#N/A</v>
      </c>
      <c r="J681" s="4" t="e">
        <f t="shared" si="32"/>
        <v>#N/A</v>
      </c>
    </row>
    <row r="682" spans="3:10" x14ac:dyDescent="0.2">
      <c r="C682" s="5">
        <f>SUMIF(Income!$C:$C,"="&amp;'Revenue Accounts'!$A682,Income!$D:$D)</f>
        <v>0</v>
      </c>
      <c r="D682" s="4" t="e">
        <f>SUMIF(Income!$C:$C,"="&amp;'Revenue Accounts'!$A682,Income!$F:$F)</f>
        <v>#N/A</v>
      </c>
      <c r="E682" s="5">
        <f>SUMIF('Budget Lines'!$B:$B,"="&amp;'Revenue Accounts'!$A682,'Budget Lines'!$C:$C)</f>
        <v>0</v>
      </c>
      <c r="F682" s="4">
        <f>SUMIF(Commitments!$C:$C,"="&amp;'Revenue Accounts'!$A682,Commitments!$F:$F)</f>
        <v>0</v>
      </c>
      <c r="G682" s="4">
        <f>SUMIF('Budget Lines'!$B:$B,"="&amp;'Revenue Accounts'!$A682,'Budget Lines'!$G:$G)</f>
        <v>0</v>
      </c>
      <c r="H682" s="5" t="e">
        <f t="shared" si="30"/>
        <v>#N/A</v>
      </c>
      <c r="I682" s="4" t="e">
        <f t="shared" si="31"/>
        <v>#N/A</v>
      </c>
      <c r="J682" s="4" t="e">
        <f t="shared" si="32"/>
        <v>#N/A</v>
      </c>
    </row>
    <row r="683" spans="3:10" x14ac:dyDescent="0.2">
      <c r="C683" s="5">
        <f>SUMIF(Income!$C:$C,"="&amp;'Revenue Accounts'!$A683,Income!$D:$D)</f>
        <v>0</v>
      </c>
      <c r="D683" s="4" t="e">
        <f>SUMIF(Income!$C:$C,"="&amp;'Revenue Accounts'!$A683,Income!$F:$F)</f>
        <v>#N/A</v>
      </c>
      <c r="E683" s="5">
        <f>SUMIF('Budget Lines'!$B:$B,"="&amp;'Revenue Accounts'!$A683,'Budget Lines'!$C:$C)</f>
        <v>0</v>
      </c>
      <c r="F683" s="4">
        <f>SUMIF(Commitments!$C:$C,"="&amp;'Revenue Accounts'!$A683,Commitments!$F:$F)</f>
        <v>0</v>
      </c>
      <c r="G683" s="4">
        <f>SUMIF('Budget Lines'!$B:$B,"="&amp;'Revenue Accounts'!$A683,'Budget Lines'!$G:$G)</f>
        <v>0</v>
      </c>
      <c r="H683" s="5" t="e">
        <f t="shared" si="30"/>
        <v>#N/A</v>
      </c>
      <c r="I683" s="4" t="e">
        <f t="shared" si="31"/>
        <v>#N/A</v>
      </c>
      <c r="J683" s="4" t="e">
        <f t="shared" si="32"/>
        <v>#N/A</v>
      </c>
    </row>
    <row r="684" spans="3:10" x14ac:dyDescent="0.2">
      <c r="C684" s="5">
        <f>SUMIF(Income!$C:$C,"="&amp;'Revenue Accounts'!$A684,Income!$D:$D)</f>
        <v>0</v>
      </c>
      <c r="D684" s="4" t="e">
        <f>SUMIF(Income!$C:$C,"="&amp;'Revenue Accounts'!$A684,Income!$F:$F)</f>
        <v>#N/A</v>
      </c>
      <c r="E684" s="5">
        <f>SUMIF('Budget Lines'!$B:$B,"="&amp;'Revenue Accounts'!$A684,'Budget Lines'!$C:$C)</f>
        <v>0</v>
      </c>
      <c r="F684" s="4">
        <f>SUMIF(Commitments!$C:$C,"="&amp;'Revenue Accounts'!$A684,Commitments!$F:$F)</f>
        <v>0</v>
      </c>
      <c r="G684" s="4">
        <f>SUMIF('Budget Lines'!$B:$B,"="&amp;'Revenue Accounts'!$A684,'Budget Lines'!$G:$G)</f>
        <v>0</v>
      </c>
      <c r="H684" s="5" t="e">
        <f t="shared" si="30"/>
        <v>#N/A</v>
      </c>
      <c r="I684" s="4" t="e">
        <f t="shared" si="31"/>
        <v>#N/A</v>
      </c>
      <c r="J684" s="4" t="e">
        <f t="shared" si="32"/>
        <v>#N/A</v>
      </c>
    </row>
    <row r="685" spans="3:10" x14ac:dyDescent="0.2">
      <c r="C685" s="5">
        <f>SUMIF(Income!$C:$C,"="&amp;'Revenue Accounts'!$A685,Income!$D:$D)</f>
        <v>0</v>
      </c>
      <c r="D685" s="4" t="e">
        <f>SUMIF(Income!$C:$C,"="&amp;'Revenue Accounts'!$A685,Income!$F:$F)</f>
        <v>#N/A</v>
      </c>
      <c r="E685" s="5">
        <f>SUMIF('Budget Lines'!$B:$B,"="&amp;'Revenue Accounts'!$A685,'Budget Lines'!$C:$C)</f>
        <v>0</v>
      </c>
      <c r="F685" s="4">
        <f>SUMIF(Commitments!$C:$C,"="&amp;'Revenue Accounts'!$A685,Commitments!$F:$F)</f>
        <v>0</v>
      </c>
      <c r="G685" s="4">
        <f>SUMIF('Budget Lines'!$B:$B,"="&amp;'Revenue Accounts'!$A685,'Budget Lines'!$G:$G)</f>
        <v>0</v>
      </c>
      <c r="H685" s="5" t="e">
        <f t="shared" si="30"/>
        <v>#N/A</v>
      </c>
      <c r="I685" s="4" t="e">
        <f t="shared" si="31"/>
        <v>#N/A</v>
      </c>
      <c r="J685" s="4" t="e">
        <f t="shared" si="32"/>
        <v>#N/A</v>
      </c>
    </row>
    <row r="686" spans="3:10" x14ac:dyDescent="0.2">
      <c r="C686" s="5">
        <f>SUMIF(Income!$C:$C,"="&amp;'Revenue Accounts'!$A686,Income!$D:$D)</f>
        <v>0</v>
      </c>
      <c r="D686" s="4" t="e">
        <f>SUMIF(Income!$C:$C,"="&amp;'Revenue Accounts'!$A686,Income!$F:$F)</f>
        <v>#N/A</v>
      </c>
      <c r="E686" s="5">
        <f>SUMIF('Budget Lines'!$B:$B,"="&amp;'Revenue Accounts'!$A686,'Budget Lines'!$C:$C)</f>
        <v>0</v>
      </c>
      <c r="F686" s="4">
        <f>SUMIF(Commitments!$C:$C,"="&amp;'Revenue Accounts'!$A686,Commitments!$F:$F)</f>
        <v>0</v>
      </c>
      <c r="G686" s="4">
        <f>SUMIF('Budget Lines'!$B:$B,"="&amp;'Revenue Accounts'!$A686,'Budget Lines'!$G:$G)</f>
        <v>0</v>
      </c>
      <c r="H686" s="5" t="e">
        <f t="shared" si="30"/>
        <v>#N/A</v>
      </c>
      <c r="I686" s="4" t="e">
        <f t="shared" si="31"/>
        <v>#N/A</v>
      </c>
      <c r="J686" s="4" t="e">
        <f t="shared" si="32"/>
        <v>#N/A</v>
      </c>
    </row>
    <row r="687" spans="3:10" x14ac:dyDescent="0.2">
      <c r="C687" s="5">
        <f>SUMIF(Income!$C:$C,"="&amp;'Revenue Accounts'!$A687,Income!$D:$D)</f>
        <v>0</v>
      </c>
      <c r="D687" s="4" t="e">
        <f>SUMIF(Income!$C:$C,"="&amp;'Revenue Accounts'!$A687,Income!$F:$F)</f>
        <v>#N/A</v>
      </c>
      <c r="E687" s="5">
        <f>SUMIF('Budget Lines'!$B:$B,"="&amp;'Revenue Accounts'!$A687,'Budget Lines'!$C:$C)</f>
        <v>0</v>
      </c>
      <c r="F687" s="4">
        <f>SUMIF(Commitments!$C:$C,"="&amp;'Revenue Accounts'!$A687,Commitments!$F:$F)</f>
        <v>0</v>
      </c>
      <c r="G687" s="4">
        <f>SUMIF('Budget Lines'!$B:$B,"="&amp;'Revenue Accounts'!$A687,'Budget Lines'!$G:$G)</f>
        <v>0</v>
      </c>
      <c r="H687" s="5" t="e">
        <f t="shared" si="30"/>
        <v>#N/A</v>
      </c>
      <c r="I687" s="4" t="e">
        <f t="shared" si="31"/>
        <v>#N/A</v>
      </c>
      <c r="J687" s="4" t="e">
        <f t="shared" si="32"/>
        <v>#N/A</v>
      </c>
    </row>
    <row r="688" spans="3:10" x14ac:dyDescent="0.2">
      <c r="C688" s="5">
        <f>SUMIF(Income!$C:$C,"="&amp;'Revenue Accounts'!$A688,Income!$D:$D)</f>
        <v>0</v>
      </c>
      <c r="D688" s="4" t="e">
        <f>SUMIF(Income!$C:$C,"="&amp;'Revenue Accounts'!$A688,Income!$F:$F)</f>
        <v>#N/A</v>
      </c>
      <c r="E688" s="5">
        <f>SUMIF('Budget Lines'!$B:$B,"="&amp;'Revenue Accounts'!$A688,'Budget Lines'!$C:$C)</f>
        <v>0</v>
      </c>
      <c r="F688" s="4">
        <f>SUMIF(Commitments!$C:$C,"="&amp;'Revenue Accounts'!$A688,Commitments!$F:$F)</f>
        <v>0</v>
      </c>
      <c r="G688" s="4">
        <f>SUMIF('Budget Lines'!$B:$B,"="&amp;'Revenue Accounts'!$A688,'Budget Lines'!$G:$G)</f>
        <v>0</v>
      </c>
      <c r="H688" s="5" t="e">
        <f t="shared" si="30"/>
        <v>#N/A</v>
      </c>
      <c r="I688" s="4" t="e">
        <f t="shared" si="31"/>
        <v>#N/A</v>
      </c>
      <c r="J688" s="4" t="e">
        <f t="shared" si="32"/>
        <v>#N/A</v>
      </c>
    </row>
    <row r="689" spans="3:10" x14ac:dyDescent="0.2">
      <c r="C689" s="5">
        <f>SUMIF(Income!$C:$C,"="&amp;'Revenue Accounts'!$A689,Income!$D:$D)</f>
        <v>0</v>
      </c>
      <c r="D689" s="4" t="e">
        <f>SUMIF(Income!$C:$C,"="&amp;'Revenue Accounts'!$A689,Income!$F:$F)</f>
        <v>#N/A</v>
      </c>
      <c r="E689" s="5">
        <f>SUMIF('Budget Lines'!$B:$B,"="&amp;'Revenue Accounts'!$A689,'Budget Lines'!$C:$C)</f>
        <v>0</v>
      </c>
      <c r="F689" s="4">
        <f>SUMIF(Commitments!$C:$C,"="&amp;'Revenue Accounts'!$A689,Commitments!$F:$F)</f>
        <v>0</v>
      </c>
      <c r="G689" s="4">
        <f>SUMIF('Budget Lines'!$B:$B,"="&amp;'Revenue Accounts'!$A689,'Budget Lines'!$G:$G)</f>
        <v>0</v>
      </c>
      <c r="H689" s="5" t="e">
        <f t="shared" si="30"/>
        <v>#N/A</v>
      </c>
      <c r="I689" s="4" t="e">
        <f t="shared" si="31"/>
        <v>#N/A</v>
      </c>
      <c r="J689" s="4" t="e">
        <f t="shared" si="32"/>
        <v>#N/A</v>
      </c>
    </row>
    <row r="690" spans="3:10" x14ac:dyDescent="0.2">
      <c r="C690" s="5">
        <f>SUMIF(Income!$C:$C,"="&amp;'Revenue Accounts'!$A690,Income!$D:$D)</f>
        <v>0</v>
      </c>
      <c r="D690" s="4" t="e">
        <f>SUMIF(Income!$C:$C,"="&amp;'Revenue Accounts'!$A690,Income!$F:$F)</f>
        <v>#N/A</v>
      </c>
      <c r="E690" s="5">
        <f>SUMIF('Budget Lines'!$B:$B,"="&amp;'Revenue Accounts'!$A690,'Budget Lines'!$C:$C)</f>
        <v>0</v>
      </c>
      <c r="F690" s="4">
        <f>SUMIF(Commitments!$C:$C,"="&amp;'Revenue Accounts'!$A690,Commitments!$F:$F)</f>
        <v>0</v>
      </c>
      <c r="G690" s="4">
        <f>SUMIF('Budget Lines'!$B:$B,"="&amp;'Revenue Accounts'!$A690,'Budget Lines'!$G:$G)</f>
        <v>0</v>
      </c>
      <c r="H690" s="5" t="e">
        <f t="shared" si="30"/>
        <v>#N/A</v>
      </c>
      <c r="I690" s="4" t="e">
        <f t="shared" si="31"/>
        <v>#N/A</v>
      </c>
      <c r="J690" s="4" t="e">
        <f t="shared" si="32"/>
        <v>#N/A</v>
      </c>
    </row>
    <row r="691" spans="3:10" x14ac:dyDescent="0.2">
      <c r="C691" s="5">
        <f>SUMIF(Income!$C:$C,"="&amp;'Revenue Accounts'!$A691,Income!$D:$D)</f>
        <v>0</v>
      </c>
      <c r="D691" s="4" t="e">
        <f>SUMIF(Income!$C:$C,"="&amp;'Revenue Accounts'!$A691,Income!$F:$F)</f>
        <v>#N/A</v>
      </c>
      <c r="E691" s="5">
        <f>SUMIF('Budget Lines'!$B:$B,"="&amp;'Revenue Accounts'!$A691,'Budget Lines'!$C:$C)</f>
        <v>0</v>
      </c>
      <c r="F691" s="4">
        <f>SUMIF(Commitments!$C:$C,"="&amp;'Revenue Accounts'!$A691,Commitments!$F:$F)</f>
        <v>0</v>
      </c>
      <c r="G691" s="4">
        <f>SUMIF('Budget Lines'!$B:$B,"="&amp;'Revenue Accounts'!$A691,'Budget Lines'!$G:$G)</f>
        <v>0</v>
      </c>
      <c r="H691" s="5" t="e">
        <f t="shared" si="30"/>
        <v>#N/A</v>
      </c>
      <c r="I691" s="4" t="e">
        <f t="shared" si="31"/>
        <v>#N/A</v>
      </c>
      <c r="J691" s="4" t="e">
        <f t="shared" si="32"/>
        <v>#N/A</v>
      </c>
    </row>
    <row r="692" spans="3:10" x14ac:dyDescent="0.2">
      <c r="C692" s="5">
        <f>SUMIF(Income!$C:$C,"="&amp;'Revenue Accounts'!$A692,Income!$D:$D)</f>
        <v>0</v>
      </c>
      <c r="D692" s="4" t="e">
        <f>SUMIF(Income!$C:$C,"="&amp;'Revenue Accounts'!$A692,Income!$F:$F)</f>
        <v>#N/A</v>
      </c>
      <c r="E692" s="5">
        <f>SUMIF('Budget Lines'!$B:$B,"="&amp;'Revenue Accounts'!$A692,'Budget Lines'!$C:$C)</f>
        <v>0</v>
      </c>
      <c r="F692" s="4">
        <f>SUMIF(Commitments!$C:$C,"="&amp;'Revenue Accounts'!$A692,Commitments!$F:$F)</f>
        <v>0</v>
      </c>
      <c r="G692" s="4">
        <f>SUMIF('Budget Lines'!$B:$B,"="&amp;'Revenue Accounts'!$A692,'Budget Lines'!$G:$G)</f>
        <v>0</v>
      </c>
      <c r="H692" s="5" t="e">
        <f t="shared" si="30"/>
        <v>#N/A</v>
      </c>
      <c r="I692" s="4" t="e">
        <f t="shared" si="31"/>
        <v>#N/A</v>
      </c>
      <c r="J692" s="4" t="e">
        <f t="shared" si="32"/>
        <v>#N/A</v>
      </c>
    </row>
    <row r="693" spans="3:10" x14ac:dyDescent="0.2">
      <c r="C693" s="5">
        <f>SUMIF(Income!$C:$C,"="&amp;'Revenue Accounts'!$A693,Income!$D:$D)</f>
        <v>0</v>
      </c>
      <c r="D693" s="4" t="e">
        <f>SUMIF(Income!$C:$C,"="&amp;'Revenue Accounts'!$A693,Income!$F:$F)</f>
        <v>#N/A</v>
      </c>
      <c r="E693" s="5">
        <f>SUMIF('Budget Lines'!$B:$B,"="&amp;'Revenue Accounts'!$A693,'Budget Lines'!$C:$C)</f>
        <v>0</v>
      </c>
      <c r="F693" s="4">
        <f>SUMIF(Commitments!$C:$C,"="&amp;'Revenue Accounts'!$A693,Commitments!$F:$F)</f>
        <v>0</v>
      </c>
      <c r="G693" s="4">
        <f>SUMIF('Budget Lines'!$B:$B,"="&amp;'Revenue Accounts'!$A693,'Budget Lines'!$G:$G)</f>
        <v>0</v>
      </c>
      <c r="H693" s="5" t="e">
        <f t="shared" si="30"/>
        <v>#N/A</v>
      </c>
      <c r="I693" s="4" t="e">
        <f t="shared" si="31"/>
        <v>#N/A</v>
      </c>
      <c r="J693" s="4" t="e">
        <f t="shared" si="32"/>
        <v>#N/A</v>
      </c>
    </row>
    <row r="694" spans="3:10" x14ac:dyDescent="0.2">
      <c r="C694" s="5">
        <f>SUMIF(Income!$C:$C,"="&amp;'Revenue Accounts'!$A694,Income!$D:$D)</f>
        <v>0</v>
      </c>
      <c r="D694" s="4" t="e">
        <f>SUMIF(Income!$C:$C,"="&amp;'Revenue Accounts'!$A694,Income!$F:$F)</f>
        <v>#N/A</v>
      </c>
      <c r="E694" s="5">
        <f>SUMIF('Budget Lines'!$B:$B,"="&amp;'Revenue Accounts'!$A694,'Budget Lines'!$C:$C)</f>
        <v>0</v>
      </c>
      <c r="F694" s="4">
        <f>SUMIF(Commitments!$C:$C,"="&amp;'Revenue Accounts'!$A694,Commitments!$F:$F)</f>
        <v>0</v>
      </c>
      <c r="G694" s="4">
        <f>SUMIF('Budget Lines'!$B:$B,"="&amp;'Revenue Accounts'!$A694,'Budget Lines'!$G:$G)</f>
        <v>0</v>
      </c>
      <c r="H694" s="5" t="e">
        <f t="shared" si="30"/>
        <v>#N/A</v>
      </c>
      <c r="I694" s="4" t="e">
        <f t="shared" si="31"/>
        <v>#N/A</v>
      </c>
      <c r="J694" s="4" t="e">
        <f t="shared" si="32"/>
        <v>#N/A</v>
      </c>
    </row>
    <row r="695" spans="3:10" x14ac:dyDescent="0.2">
      <c r="C695" s="5">
        <f>SUMIF(Income!$C:$C,"="&amp;'Revenue Accounts'!$A695,Income!$D:$D)</f>
        <v>0</v>
      </c>
      <c r="D695" s="4" t="e">
        <f>SUMIF(Income!$C:$C,"="&amp;'Revenue Accounts'!$A695,Income!$F:$F)</f>
        <v>#N/A</v>
      </c>
      <c r="E695" s="5">
        <f>SUMIF('Budget Lines'!$B:$B,"="&amp;'Revenue Accounts'!$A695,'Budget Lines'!$C:$C)</f>
        <v>0</v>
      </c>
      <c r="F695" s="4">
        <f>SUMIF(Commitments!$C:$C,"="&amp;'Revenue Accounts'!$A695,Commitments!$F:$F)</f>
        <v>0</v>
      </c>
      <c r="G695" s="4">
        <f>SUMIF('Budget Lines'!$B:$B,"="&amp;'Revenue Accounts'!$A695,'Budget Lines'!$G:$G)</f>
        <v>0</v>
      </c>
      <c r="H695" s="5" t="e">
        <f t="shared" si="30"/>
        <v>#N/A</v>
      </c>
      <c r="I695" s="4" t="e">
        <f t="shared" si="31"/>
        <v>#N/A</v>
      </c>
      <c r="J695" s="4" t="e">
        <f t="shared" si="32"/>
        <v>#N/A</v>
      </c>
    </row>
    <row r="696" spans="3:10" x14ac:dyDescent="0.2">
      <c r="C696" s="5">
        <f>SUMIF(Income!$C:$C,"="&amp;'Revenue Accounts'!$A696,Income!$D:$D)</f>
        <v>0</v>
      </c>
      <c r="D696" s="4" t="e">
        <f>SUMIF(Income!$C:$C,"="&amp;'Revenue Accounts'!$A696,Income!$F:$F)</f>
        <v>#N/A</v>
      </c>
      <c r="E696" s="5">
        <f>SUMIF('Budget Lines'!$B:$B,"="&amp;'Revenue Accounts'!$A696,'Budget Lines'!$C:$C)</f>
        <v>0</v>
      </c>
      <c r="F696" s="4">
        <f>SUMIF(Commitments!$C:$C,"="&amp;'Revenue Accounts'!$A696,Commitments!$F:$F)</f>
        <v>0</v>
      </c>
      <c r="G696" s="4">
        <f>SUMIF('Budget Lines'!$B:$B,"="&amp;'Revenue Accounts'!$A696,'Budget Lines'!$G:$G)</f>
        <v>0</v>
      </c>
      <c r="H696" s="5" t="e">
        <f t="shared" si="30"/>
        <v>#N/A</v>
      </c>
      <c r="I696" s="4" t="e">
        <f t="shared" si="31"/>
        <v>#N/A</v>
      </c>
      <c r="J696" s="4" t="e">
        <f t="shared" si="32"/>
        <v>#N/A</v>
      </c>
    </row>
    <row r="697" spans="3:10" x14ac:dyDescent="0.2">
      <c r="C697" s="5">
        <f>SUMIF(Income!$C:$C,"="&amp;'Revenue Accounts'!$A697,Income!$D:$D)</f>
        <v>0</v>
      </c>
      <c r="D697" s="4" t="e">
        <f>SUMIF(Income!$C:$C,"="&amp;'Revenue Accounts'!$A697,Income!$F:$F)</f>
        <v>#N/A</v>
      </c>
      <c r="E697" s="5">
        <f>SUMIF('Budget Lines'!$B:$B,"="&amp;'Revenue Accounts'!$A697,'Budget Lines'!$C:$C)</f>
        <v>0</v>
      </c>
      <c r="F697" s="4">
        <f>SUMIF(Commitments!$C:$C,"="&amp;'Revenue Accounts'!$A697,Commitments!$F:$F)</f>
        <v>0</v>
      </c>
      <c r="G697" s="4">
        <f>SUMIF('Budget Lines'!$B:$B,"="&amp;'Revenue Accounts'!$A697,'Budget Lines'!$G:$G)</f>
        <v>0</v>
      </c>
      <c r="H697" s="5" t="e">
        <f t="shared" si="30"/>
        <v>#N/A</v>
      </c>
      <c r="I697" s="4" t="e">
        <f t="shared" si="31"/>
        <v>#N/A</v>
      </c>
      <c r="J697" s="4" t="e">
        <f t="shared" si="32"/>
        <v>#N/A</v>
      </c>
    </row>
    <row r="698" spans="3:10" x14ac:dyDescent="0.2">
      <c r="C698" s="5">
        <f>SUMIF(Income!$C:$C,"="&amp;'Revenue Accounts'!$A698,Income!$D:$D)</f>
        <v>0</v>
      </c>
      <c r="D698" s="4" t="e">
        <f>SUMIF(Income!$C:$C,"="&amp;'Revenue Accounts'!$A698,Income!$F:$F)</f>
        <v>#N/A</v>
      </c>
      <c r="E698" s="5">
        <f>SUMIF('Budget Lines'!$B:$B,"="&amp;'Revenue Accounts'!$A698,'Budget Lines'!$C:$C)</f>
        <v>0</v>
      </c>
      <c r="F698" s="4">
        <f>SUMIF(Commitments!$C:$C,"="&amp;'Revenue Accounts'!$A698,Commitments!$F:$F)</f>
        <v>0</v>
      </c>
      <c r="G698" s="4">
        <f>SUMIF('Budget Lines'!$B:$B,"="&amp;'Revenue Accounts'!$A698,'Budget Lines'!$G:$G)</f>
        <v>0</v>
      </c>
      <c r="H698" s="5" t="e">
        <f t="shared" si="30"/>
        <v>#N/A</v>
      </c>
      <c r="I698" s="4" t="e">
        <f t="shared" si="31"/>
        <v>#N/A</v>
      </c>
      <c r="J698" s="4" t="e">
        <f t="shared" si="32"/>
        <v>#N/A</v>
      </c>
    </row>
    <row r="699" spans="3:10" x14ac:dyDescent="0.2">
      <c r="C699" s="5">
        <f>SUMIF(Income!$C:$C,"="&amp;'Revenue Accounts'!$A699,Income!$D:$D)</f>
        <v>0</v>
      </c>
      <c r="D699" s="4" t="e">
        <f>SUMIF(Income!$C:$C,"="&amp;'Revenue Accounts'!$A699,Income!$F:$F)</f>
        <v>#N/A</v>
      </c>
      <c r="E699" s="5">
        <f>SUMIF('Budget Lines'!$B:$B,"="&amp;'Revenue Accounts'!$A699,'Budget Lines'!$C:$C)</f>
        <v>0</v>
      </c>
      <c r="F699" s="4">
        <f>SUMIF(Commitments!$C:$C,"="&amp;'Revenue Accounts'!$A699,Commitments!$F:$F)</f>
        <v>0</v>
      </c>
      <c r="G699" s="4">
        <f>SUMIF('Budget Lines'!$B:$B,"="&amp;'Revenue Accounts'!$A699,'Budget Lines'!$G:$G)</f>
        <v>0</v>
      </c>
      <c r="H699" s="5" t="e">
        <f t="shared" si="30"/>
        <v>#N/A</v>
      </c>
      <c r="I699" s="4" t="e">
        <f t="shared" si="31"/>
        <v>#N/A</v>
      </c>
      <c r="J699" s="4" t="e">
        <f t="shared" si="32"/>
        <v>#N/A</v>
      </c>
    </row>
    <row r="700" spans="3:10" x14ac:dyDescent="0.2">
      <c r="C700" s="5">
        <f>SUMIF(Income!$C:$C,"="&amp;'Revenue Accounts'!$A700,Income!$D:$D)</f>
        <v>0</v>
      </c>
      <c r="D700" s="4" t="e">
        <f>SUMIF(Income!$C:$C,"="&amp;'Revenue Accounts'!$A700,Income!$F:$F)</f>
        <v>#N/A</v>
      </c>
      <c r="E700" s="5">
        <f>SUMIF('Budget Lines'!$B:$B,"="&amp;'Revenue Accounts'!$A700,'Budget Lines'!$C:$C)</f>
        <v>0</v>
      </c>
      <c r="F700" s="4">
        <f>SUMIF(Commitments!$C:$C,"="&amp;'Revenue Accounts'!$A700,Commitments!$F:$F)</f>
        <v>0</v>
      </c>
      <c r="G700" s="4">
        <f>SUMIF('Budget Lines'!$B:$B,"="&amp;'Revenue Accounts'!$A700,'Budget Lines'!$G:$G)</f>
        <v>0</v>
      </c>
      <c r="H700" s="5" t="e">
        <f t="shared" si="30"/>
        <v>#N/A</v>
      </c>
      <c r="I700" s="4" t="e">
        <f t="shared" si="31"/>
        <v>#N/A</v>
      </c>
      <c r="J700" s="4" t="e">
        <f t="shared" si="32"/>
        <v>#N/A</v>
      </c>
    </row>
    <row r="701" spans="3:10" x14ac:dyDescent="0.2">
      <c r="C701" s="5">
        <f>SUMIF(Income!$C:$C,"="&amp;'Revenue Accounts'!$A701,Income!$D:$D)</f>
        <v>0</v>
      </c>
      <c r="D701" s="4" t="e">
        <f>SUMIF(Income!$C:$C,"="&amp;'Revenue Accounts'!$A701,Income!$F:$F)</f>
        <v>#N/A</v>
      </c>
      <c r="E701" s="5">
        <f>SUMIF('Budget Lines'!$B:$B,"="&amp;'Revenue Accounts'!$A701,'Budget Lines'!$C:$C)</f>
        <v>0</v>
      </c>
      <c r="F701" s="4">
        <f>SUMIF(Commitments!$C:$C,"="&amp;'Revenue Accounts'!$A701,Commitments!$F:$F)</f>
        <v>0</v>
      </c>
      <c r="G701" s="4">
        <f>SUMIF('Budget Lines'!$B:$B,"="&amp;'Revenue Accounts'!$A701,'Budget Lines'!$G:$G)</f>
        <v>0</v>
      </c>
      <c r="H701" s="5" t="e">
        <f t="shared" si="30"/>
        <v>#N/A</v>
      </c>
      <c r="I701" s="4" t="e">
        <f t="shared" si="31"/>
        <v>#N/A</v>
      </c>
      <c r="J701" s="4" t="e">
        <f t="shared" si="32"/>
        <v>#N/A</v>
      </c>
    </row>
    <row r="702" spans="3:10" x14ac:dyDescent="0.2">
      <c r="C702" s="5">
        <f>SUMIF(Income!$C:$C,"="&amp;'Revenue Accounts'!$A702,Income!$D:$D)</f>
        <v>0</v>
      </c>
      <c r="D702" s="4" t="e">
        <f>SUMIF(Income!$C:$C,"="&amp;'Revenue Accounts'!$A702,Income!$F:$F)</f>
        <v>#N/A</v>
      </c>
      <c r="E702" s="5">
        <f>SUMIF('Budget Lines'!$B:$B,"="&amp;'Revenue Accounts'!$A702,'Budget Lines'!$C:$C)</f>
        <v>0</v>
      </c>
      <c r="F702" s="4">
        <f>SUMIF(Commitments!$C:$C,"="&amp;'Revenue Accounts'!$A702,Commitments!$F:$F)</f>
        <v>0</v>
      </c>
      <c r="G702" s="4">
        <f>SUMIF('Budget Lines'!$B:$B,"="&amp;'Revenue Accounts'!$A702,'Budget Lines'!$G:$G)</f>
        <v>0</v>
      </c>
      <c r="H702" s="5" t="e">
        <f t="shared" si="30"/>
        <v>#N/A</v>
      </c>
      <c r="I702" s="4" t="e">
        <f t="shared" si="31"/>
        <v>#N/A</v>
      </c>
      <c r="J702" s="4" t="e">
        <f t="shared" si="32"/>
        <v>#N/A</v>
      </c>
    </row>
    <row r="703" spans="3:10" x14ac:dyDescent="0.2">
      <c r="C703" s="5">
        <f>SUMIF(Income!$C:$C,"="&amp;'Revenue Accounts'!$A703,Income!$D:$D)</f>
        <v>0</v>
      </c>
      <c r="D703" s="4" t="e">
        <f>SUMIF(Income!$C:$C,"="&amp;'Revenue Accounts'!$A703,Income!$F:$F)</f>
        <v>#N/A</v>
      </c>
      <c r="E703" s="5">
        <f>SUMIF('Budget Lines'!$B:$B,"="&amp;'Revenue Accounts'!$A703,'Budget Lines'!$C:$C)</f>
        <v>0</v>
      </c>
      <c r="F703" s="4">
        <f>SUMIF(Commitments!$C:$C,"="&amp;'Revenue Accounts'!$A703,Commitments!$F:$F)</f>
        <v>0</v>
      </c>
      <c r="G703" s="4">
        <f>SUMIF('Budget Lines'!$B:$B,"="&amp;'Revenue Accounts'!$A703,'Budget Lines'!$G:$G)</f>
        <v>0</v>
      </c>
      <c r="H703" s="5" t="e">
        <f t="shared" si="30"/>
        <v>#N/A</v>
      </c>
      <c r="I703" s="4" t="e">
        <f t="shared" si="31"/>
        <v>#N/A</v>
      </c>
      <c r="J703" s="4" t="e">
        <f t="shared" si="32"/>
        <v>#N/A</v>
      </c>
    </row>
    <row r="704" spans="3:10" x14ac:dyDescent="0.2">
      <c r="C704" s="5">
        <f>SUMIF(Income!$C:$C,"="&amp;'Revenue Accounts'!$A704,Income!$D:$D)</f>
        <v>0</v>
      </c>
      <c r="D704" s="4" t="e">
        <f>SUMIF(Income!$C:$C,"="&amp;'Revenue Accounts'!$A704,Income!$F:$F)</f>
        <v>#N/A</v>
      </c>
      <c r="E704" s="5">
        <f>SUMIF('Budget Lines'!$B:$B,"="&amp;'Revenue Accounts'!$A704,'Budget Lines'!$C:$C)</f>
        <v>0</v>
      </c>
      <c r="F704" s="4">
        <f>SUMIF(Commitments!$C:$C,"="&amp;'Revenue Accounts'!$A704,Commitments!$F:$F)</f>
        <v>0</v>
      </c>
      <c r="G704" s="4">
        <f>SUMIF('Budget Lines'!$B:$B,"="&amp;'Revenue Accounts'!$A704,'Budget Lines'!$G:$G)</f>
        <v>0</v>
      </c>
      <c r="H704" s="5" t="e">
        <f t="shared" si="30"/>
        <v>#N/A</v>
      </c>
      <c r="I704" s="4" t="e">
        <f t="shared" si="31"/>
        <v>#N/A</v>
      </c>
      <c r="J704" s="4" t="e">
        <f t="shared" si="32"/>
        <v>#N/A</v>
      </c>
    </row>
    <row r="705" spans="3:10" x14ac:dyDescent="0.2">
      <c r="C705" s="5">
        <f>SUMIF(Income!$C:$C,"="&amp;'Revenue Accounts'!$A705,Income!$D:$D)</f>
        <v>0</v>
      </c>
      <c r="D705" s="4" t="e">
        <f>SUMIF(Income!$C:$C,"="&amp;'Revenue Accounts'!$A705,Income!$F:$F)</f>
        <v>#N/A</v>
      </c>
      <c r="E705" s="5">
        <f>SUMIF('Budget Lines'!$B:$B,"="&amp;'Revenue Accounts'!$A705,'Budget Lines'!$C:$C)</f>
        <v>0</v>
      </c>
      <c r="F705" s="4">
        <f>SUMIF(Commitments!$C:$C,"="&amp;'Revenue Accounts'!$A705,Commitments!$F:$F)</f>
        <v>0</v>
      </c>
      <c r="G705" s="4">
        <f>SUMIF('Budget Lines'!$B:$B,"="&amp;'Revenue Accounts'!$A705,'Budget Lines'!$G:$G)</f>
        <v>0</v>
      </c>
      <c r="H705" s="5" t="e">
        <f t="shared" si="30"/>
        <v>#N/A</v>
      </c>
      <c r="I705" s="4" t="e">
        <f t="shared" si="31"/>
        <v>#N/A</v>
      </c>
      <c r="J705" s="4" t="e">
        <f t="shared" si="32"/>
        <v>#N/A</v>
      </c>
    </row>
    <row r="706" spans="3:10" x14ac:dyDescent="0.2">
      <c r="C706" s="5">
        <f>SUMIF(Income!$C:$C,"="&amp;'Revenue Accounts'!$A706,Income!$D:$D)</f>
        <v>0</v>
      </c>
      <c r="D706" s="4" t="e">
        <f>SUMIF(Income!$C:$C,"="&amp;'Revenue Accounts'!$A706,Income!$F:$F)</f>
        <v>#N/A</v>
      </c>
      <c r="E706" s="5">
        <f>SUMIF('Budget Lines'!$B:$B,"="&amp;'Revenue Accounts'!$A706,'Budget Lines'!$C:$C)</f>
        <v>0</v>
      </c>
      <c r="F706" s="4">
        <f>SUMIF(Commitments!$C:$C,"="&amp;'Revenue Accounts'!$A706,Commitments!$F:$F)</f>
        <v>0</v>
      </c>
      <c r="G706" s="4">
        <f>SUMIF('Budget Lines'!$B:$B,"="&amp;'Revenue Accounts'!$A706,'Budget Lines'!$G:$G)</f>
        <v>0</v>
      </c>
      <c r="H706" s="5" t="e">
        <f t="shared" si="30"/>
        <v>#N/A</v>
      </c>
      <c r="I706" s="4" t="e">
        <f t="shared" si="31"/>
        <v>#N/A</v>
      </c>
      <c r="J706" s="4" t="e">
        <f t="shared" si="32"/>
        <v>#N/A</v>
      </c>
    </row>
    <row r="707" spans="3:10" x14ac:dyDescent="0.2">
      <c r="C707" s="5">
        <f>SUMIF(Income!$C:$C,"="&amp;'Revenue Accounts'!$A707,Income!$D:$D)</f>
        <v>0</v>
      </c>
      <c r="D707" s="4" t="e">
        <f>SUMIF(Income!$C:$C,"="&amp;'Revenue Accounts'!$A707,Income!$F:$F)</f>
        <v>#N/A</v>
      </c>
      <c r="E707" s="5">
        <f>SUMIF('Budget Lines'!$B:$B,"="&amp;'Revenue Accounts'!$A707,'Budget Lines'!$C:$C)</f>
        <v>0</v>
      </c>
      <c r="F707" s="4">
        <f>SUMIF(Commitments!$C:$C,"="&amp;'Revenue Accounts'!$A707,Commitments!$F:$F)</f>
        <v>0</v>
      </c>
      <c r="G707" s="4">
        <f>SUMIF('Budget Lines'!$B:$B,"="&amp;'Revenue Accounts'!$A707,'Budget Lines'!$G:$G)</f>
        <v>0</v>
      </c>
      <c r="H707" s="5" t="e">
        <f t="shared" ref="H707:H770" si="33">$D707-$G707</f>
        <v>#N/A</v>
      </c>
      <c r="I707" s="4" t="e">
        <f t="shared" ref="I707:I770" si="34">$D707-$F707-$G707</f>
        <v>#N/A</v>
      </c>
      <c r="J707" s="4" t="e">
        <f t="shared" ref="J707:J770" si="35">$D707-$E707</f>
        <v>#N/A</v>
      </c>
    </row>
    <row r="708" spans="3:10" x14ac:dyDescent="0.2">
      <c r="C708" s="5">
        <f>SUMIF(Income!$C:$C,"="&amp;'Revenue Accounts'!$A708,Income!$D:$D)</f>
        <v>0</v>
      </c>
      <c r="D708" s="4" t="e">
        <f>SUMIF(Income!$C:$C,"="&amp;'Revenue Accounts'!$A708,Income!$F:$F)</f>
        <v>#N/A</v>
      </c>
      <c r="E708" s="5">
        <f>SUMIF('Budget Lines'!$B:$B,"="&amp;'Revenue Accounts'!$A708,'Budget Lines'!$C:$C)</f>
        <v>0</v>
      </c>
      <c r="F708" s="4">
        <f>SUMIF(Commitments!$C:$C,"="&amp;'Revenue Accounts'!$A708,Commitments!$F:$F)</f>
        <v>0</v>
      </c>
      <c r="G708" s="4">
        <f>SUMIF('Budget Lines'!$B:$B,"="&amp;'Revenue Accounts'!$A708,'Budget Lines'!$G:$G)</f>
        <v>0</v>
      </c>
      <c r="H708" s="5" t="e">
        <f t="shared" si="33"/>
        <v>#N/A</v>
      </c>
      <c r="I708" s="4" t="e">
        <f t="shared" si="34"/>
        <v>#N/A</v>
      </c>
      <c r="J708" s="4" t="e">
        <f t="shared" si="35"/>
        <v>#N/A</v>
      </c>
    </row>
    <row r="709" spans="3:10" x14ac:dyDescent="0.2">
      <c r="C709" s="5">
        <f>SUMIF(Income!$C:$C,"="&amp;'Revenue Accounts'!$A709,Income!$D:$D)</f>
        <v>0</v>
      </c>
      <c r="D709" s="4" t="e">
        <f>SUMIF(Income!$C:$C,"="&amp;'Revenue Accounts'!$A709,Income!$F:$F)</f>
        <v>#N/A</v>
      </c>
      <c r="E709" s="5">
        <f>SUMIF('Budget Lines'!$B:$B,"="&amp;'Revenue Accounts'!$A709,'Budget Lines'!$C:$C)</f>
        <v>0</v>
      </c>
      <c r="F709" s="4">
        <f>SUMIF(Commitments!$C:$C,"="&amp;'Revenue Accounts'!$A709,Commitments!$F:$F)</f>
        <v>0</v>
      </c>
      <c r="G709" s="4">
        <f>SUMIF('Budget Lines'!$B:$B,"="&amp;'Revenue Accounts'!$A709,'Budget Lines'!$G:$G)</f>
        <v>0</v>
      </c>
      <c r="H709" s="5" t="e">
        <f t="shared" si="33"/>
        <v>#N/A</v>
      </c>
      <c r="I709" s="4" t="e">
        <f t="shared" si="34"/>
        <v>#N/A</v>
      </c>
      <c r="J709" s="4" t="e">
        <f t="shared" si="35"/>
        <v>#N/A</v>
      </c>
    </row>
    <row r="710" spans="3:10" x14ac:dyDescent="0.2">
      <c r="C710" s="5">
        <f>SUMIF(Income!$C:$C,"="&amp;'Revenue Accounts'!$A710,Income!$D:$D)</f>
        <v>0</v>
      </c>
      <c r="D710" s="4" t="e">
        <f>SUMIF(Income!$C:$C,"="&amp;'Revenue Accounts'!$A710,Income!$F:$F)</f>
        <v>#N/A</v>
      </c>
      <c r="E710" s="5">
        <f>SUMIF('Budget Lines'!$B:$B,"="&amp;'Revenue Accounts'!$A710,'Budget Lines'!$C:$C)</f>
        <v>0</v>
      </c>
      <c r="F710" s="4">
        <f>SUMIF(Commitments!$C:$C,"="&amp;'Revenue Accounts'!$A710,Commitments!$F:$F)</f>
        <v>0</v>
      </c>
      <c r="G710" s="4">
        <f>SUMIF('Budget Lines'!$B:$B,"="&amp;'Revenue Accounts'!$A710,'Budget Lines'!$G:$G)</f>
        <v>0</v>
      </c>
      <c r="H710" s="5" t="e">
        <f t="shared" si="33"/>
        <v>#N/A</v>
      </c>
      <c r="I710" s="4" t="e">
        <f t="shared" si="34"/>
        <v>#N/A</v>
      </c>
      <c r="J710" s="4" t="e">
        <f t="shared" si="35"/>
        <v>#N/A</v>
      </c>
    </row>
    <row r="711" spans="3:10" x14ac:dyDescent="0.2">
      <c r="C711" s="5">
        <f>SUMIF(Income!$C:$C,"="&amp;'Revenue Accounts'!$A711,Income!$D:$D)</f>
        <v>0</v>
      </c>
      <c r="D711" s="4" t="e">
        <f>SUMIF(Income!$C:$C,"="&amp;'Revenue Accounts'!$A711,Income!$F:$F)</f>
        <v>#N/A</v>
      </c>
      <c r="E711" s="5">
        <f>SUMIF('Budget Lines'!$B:$B,"="&amp;'Revenue Accounts'!$A711,'Budget Lines'!$C:$C)</f>
        <v>0</v>
      </c>
      <c r="F711" s="4">
        <f>SUMIF(Commitments!$C:$C,"="&amp;'Revenue Accounts'!$A711,Commitments!$F:$F)</f>
        <v>0</v>
      </c>
      <c r="G711" s="4">
        <f>SUMIF('Budget Lines'!$B:$B,"="&amp;'Revenue Accounts'!$A711,'Budget Lines'!$G:$G)</f>
        <v>0</v>
      </c>
      <c r="H711" s="5" t="e">
        <f t="shared" si="33"/>
        <v>#N/A</v>
      </c>
      <c r="I711" s="4" t="e">
        <f t="shared" si="34"/>
        <v>#N/A</v>
      </c>
      <c r="J711" s="4" t="e">
        <f t="shared" si="35"/>
        <v>#N/A</v>
      </c>
    </row>
    <row r="712" spans="3:10" x14ac:dyDescent="0.2">
      <c r="C712" s="5">
        <f>SUMIF(Income!$C:$C,"="&amp;'Revenue Accounts'!$A712,Income!$D:$D)</f>
        <v>0</v>
      </c>
      <c r="D712" s="4" t="e">
        <f>SUMIF(Income!$C:$C,"="&amp;'Revenue Accounts'!$A712,Income!$F:$F)</f>
        <v>#N/A</v>
      </c>
      <c r="E712" s="5">
        <f>SUMIF('Budget Lines'!$B:$B,"="&amp;'Revenue Accounts'!$A712,'Budget Lines'!$C:$C)</f>
        <v>0</v>
      </c>
      <c r="F712" s="4">
        <f>SUMIF(Commitments!$C:$C,"="&amp;'Revenue Accounts'!$A712,Commitments!$F:$F)</f>
        <v>0</v>
      </c>
      <c r="G712" s="4">
        <f>SUMIF('Budget Lines'!$B:$B,"="&amp;'Revenue Accounts'!$A712,'Budget Lines'!$G:$G)</f>
        <v>0</v>
      </c>
      <c r="H712" s="5" t="e">
        <f t="shared" si="33"/>
        <v>#N/A</v>
      </c>
      <c r="I712" s="4" t="e">
        <f t="shared" si="34"/>
        <v>#N/A</v>
      </c>
      <c r="J712" s="4" t="e">
        <f t="shared" si="35"/>
        <v>#N/A</v>
      </c>
    </row>
    <row r="713" spans="3:10" x14ac:dyDescent="0.2">
      <c r="C713" s="5">
        <f>SUMIF(Income!$C:$C,"="&amp;'Revenue Accounts'!$A713,Income!$D:$D)</f>
        <v>0</v>
      </c>
      <c r="D713" s="4" t="e">
        <f>SUMIF(Income!$C:$C,"="&amp;'Revenue Accounts'!$A713,Income!$F:$F)</f>
        <v>#N/A</v>
      </c>
      <c r="E713" s="5">
        <f>SUMIF('Budget Lines'!$B:$B,"="&amp;'Revenue Accounts'!$A713,'Budget Lines'!$C:$C)</f>
        <v>0</v>
      </c>
      <c r="F713" s="4">
        <f>SUMIF(Commitments!$C:$C,"="&amp;'Revenue Accounts'!$A713,Commitments!$F:$F)</f>
        <v>0</v>
      </c>
      <c r="G713" s="4">
        <f>SUMIF('Budget Lines'!$B:$B,"="&amp;'Revenue Accounts'!$A713,'Budget Lines'!$G:$G)</f>
        <v>0</v>
      </c>
      <c r="H713" s="5" t="e">
        <f t="shared" si="33"/>
        <v>#N/A</v>
      </c>
      <c r="I713" s="4" t="e">
        <f t="shared" si="34"/>
        <v>#N/A</v>
      </c>
      <c r="J713" s="4" t="e">
        <f t="shared" si="35"/>
        <v>#N/A</v>
      </c>
    </row>
    <row r="714" spans="3:10" x14ac:dyDescent="0.2">
      <c r="C714" s="5">
        <f>SUMIF(Income!$C:$C,"="&amp;'Revenue Accounts'!$A714,Income!$D:$D)</f>
        <v>0</v>
      </c>
      <c r="D714" s="4" t="e">
        <f>SUMIF(Income!$C:$C,"="&amp;'Revenue Accounts'!$A714,Income!$F:$F)</f>
        <v>#N/A</v>
      </c>
      <c r="E714" s="5">
        <f>SUMIF('Budget Lines'!$B:$B,"="&amp;'Revenue Accounts'!$A714,'Budget Lines'!$C:$C)</f>
        <v>0</v>
      </c>
      <c r="F714" s="4">
        <f>SUMIF(Commitments!$C:$C,"="&amp;'Revenue Accounts'!$A714,Commitments!$F:$F)</f>
        <v>0</v>
      </c>
      <c r="G714" s="4">
        <f>SUMIF('Budget Lines'!$B:$B,"="&amp;'Revenue Accounts'!$A714,'Budget Lines'!$G:$G)</f>
        <v>0</v>
      </c>
      <c r="H714" s="5" t="e">
        <f t="shared" si="33"/>
        <v>#N/A</v>
      </c>
      <c r="I714" s="4" t="e">
        <f t="shared" si="34"/>
        <v>#N/A</v>
      </c>
      <c r="J714" s="4" t="e">
        <f t="shared" si="35"/>
        <v>#N/A</v>
      </c>
    </row>
    <row r="715" spans="3:10" x14ac:dyDescent="0.2">
      <c r="C715" s="5">
        <f>SUMIF(Income!$C:$C,"="&amp;'Revenue Accounts'!$A715,Income!$D:$D)</f>
        <v>0</v>
      </c>
      <c r="D715" s="4" t="e">
        <f>SUMIF(Income!$C:$C,"="&amp;'Revenue Accounts'!$A715,Income!$F:$F)</f>
        <v>#N/A</v>
      </c>
      <c r="E715" s="5">
        <f>SUMIF('Budget Lines'!$B:$B,"="&amp;'Revenue Accounts'!$A715,'Budget Lines'!$C:$C)</f>
        <v>0</v>
      </c>
      <c r="F715" s="4">
        <f>SUMIF(Commitments!$C:$C,"="&amp;'Revenue Accounts'!$A715,Commitments!$F:$F)</f>
        <v>0</v>
      </c>
      <c r="G715" s="4">
        <f>SUMIF('Budget Lines'!$B:$B,"="&amp;'Revenue Accounts'!$A715,'Budget Lines'!$G:$G)</f>
        <v>0</v>
      </c>
      <c r="H715" s="5" t="e">
        <f t="shared" si="33"/>
        <v>#N/A</v>
      </c>
      <c r="I715" s="4" t="e">
        <f t="shared" si="34"/>
        <v>#N/A</v>
      </c>
      <c r="J715" s="4" t="e">
        <f t="shared" si="35"/>
        <v>#N/A</v>
      </c>
    </row>
    <row r="716" spans="3:10" x14ac:dyDescent="0.2">
      <c r="C716" s="5">
        <f>SUMIF(Income!$C:$C,"="&amp;'Revenue Accounts'!$A716,Income!$D:$D)</f>
        <v>0</v>
      </c>
      <c r="D716" s="4" t="e">
        <f>SUMIF(Income!$C:$C,"="&amp;'Revenue Accounts'!$A716,Income!$F:$F)</f>
        <v>#N/A</v>
      </c>
      <c r="E716" s="5">
        <f>SUMIF('Budget Lines'!$B:$B,"="&amp;'Revenue Accounts'!$A716,'Budget Lines'!$C:$C)</f>
        <v>0</v>
      </c>
      <c r="F716" s="4">
        <f>SUMIF(Commitments!$C:$C,"="&amp;'Revenue Accounts'!$A716,Commitments!$F:$F)</f>
        <v>0</v>
      </c>
      <c r="G716" s="4">
        <f>SUMIF('Budget Lines'!$B:$B,"="&amp;'Revenue Accounts'!$A716,'Budget Lines'!$G:$G)</f>
        <v>0</v>
      </c>
      <c r="H716" s="5" t="e">
        <f t="shared" si="33"/>
        <v>#N/A</v>
      </c>
      <c r="I716" s="4" t="e">
        <f t="shared" si="34"/>
        <v>#N/A</v>
      </c>
      <c r="J716" s="4" t="e">
        <f t="shared" si="35"/>
        <v>#N/A</v>
      </c>
    </row>
    <row r="717" spans="3:10" x14ac:dyDescent="0.2">
      <c r="C717" s="5">
        <f>SUMIF(Income!$C:$C,"="&amp;'Revenue Accounts'!$A717,Income!$D:$D)</f>
        <v>0</v>
      </c>
      <c r="D717" s="4" t="e">
        <f>SUMIF(Income!$C:$C,"="&amp;'Revenue Accounts'!$A717,Income!$F:$F)</f>
        <v>#N/A</v>
      </c>
      <c r="E717" s="5">
        <f>SUMIF('Budget Lines'!$B:$B,"="&amp;'Revenue Accounts'!$A717,'Budget Lines'!$C:$C)</f>
        <v>0</v>
      </c>
      <c r="F717" s="4">
        <f>SUMIF(Commitments!$C:$C,"="&amp;'Revenue Accounts'!$A717,Commitments!$F:$F)</f>
        <v>0</v>
      </c>
      <c r="G717" s="4">
        <f>SUMIF('Budget Lines'!$B:$B,"="&amp;'Revenue Accounts'!$A717,'Budget Lines'!$G:$G)</f>
        <v>0</v>
      </c>
      <c r="H717" s="5" t="e">
        <f t="shared" si="33"/>
        <v>#N/A</v>
      </c>
      <c r="I717" s="4" t="e">
        <f t="shared" si="34"/>
        <v>#N/A</v>
      </c>
      <c r="J717" s="4" t="e">
        <f t="shared" si="35"/>
        <v>#N/A</v>
      </c>
    </row>
    <row r="718" spans="3:10" x14ac:dyDescent="0.2">
      <c r="C718" s="5">
        <f>SUMIF(Income!$C:$C,"="&amp;'Revenue Accounts'!$A718,Income!$D:$D)</f>
        <v>0</v>
      </c>
      <c r="D718" s="4" t="e">
        <f>SUMIF(Income!$C:$C,"="&amp;'Revenue Accounts'!$A718,Income!$F:$F)</f>
        <v>#N/A</v>
      </c>
      <c r="E718" s="5">
        <f>SUMIF('Budget Lines'!$B:$B,"="&amp;'Revenue Accounts'!$A718,'Budget Lines'!$C:$C)</f>
        <v>0</v>
      </c>
      <c r="F718" s="4">
        <f>SUMIF(Commitments!$C:$C,"="&amp;'Revenue Accounts'!$A718,Commitments!$F:$F)</f>
        <v>0</v>
      </c>
      <c r="G718" s="4">
        <f>SUMIF('Budget Lines'!$B:$B,"="&amp;'Revenue Accounts'!$A718,'Budget Lines'!$G:$G)</f>
        <v>0</v>
      </c>
      <c r="H718" s="5" t="e">
        <f t="shared" si="33"/>
        <v>#N/A</v>
      </c>
      <c r="I718" s="4" t="e">
        <f t="shared" si="34"/>
        <v>#N/A</v>
      </c>
      <c r="J718" s="4" t="e">
        <f t="shared" si="35"/>
        <v>#N/A</v>
      </c>
    </row>
    <row r="719" spans="3:10" x14ac:dyDescent="0.2">
      <c r="C719" s="5">
        <f>SUMIF(Income!$C:$C,"="&amp;'Revenue Accounts'!$A719,Income!$D:$D)</f>
        <v>0</v>
      </c>
      <c r="D719" s="4" t="e">
        <f>SUMIF(Income!$C:$C,"="&amp;'Revenue Accounts'!$A719,Income!$F:$F)</f>
        <v>#N/A</v>
      </c>
      <c r="E719" s="5">
        <f>SUMIF('Budget Lines'!$B:$B,"="&amp;'Revenue Accounts'!$A719,'Budget Lines'!$C:$C)</f>
        <v>0</v>
      </c>
      <c r="F719" s="4">
        <f>SUMIF(Commitments!$C:$C,"="&amp;'Revenue Accounts'!$A719,Commitments!$F:$F)</f>
        <v>0</v>
      </c>
      <c r="G719" s="4">
        <f>SUMIF('Budget Lines'!$B:$B,"="&amp;'Revenue Accounts'!$A719,'Budget Lines'!$G:$G)</f>
        <v>0</v>
      </c>
      <c r="H719" s="5" t="e">
        <f t="shared" si="33"/>
        <v>#N/A</v>
      </c>
      <c r="I719" s="4" t="e">
        <f t="shared" si="34"/>
        <v>#N/A</v>
      </c>
      <c r="J719" s="4" t="e">
        <f t="shared" si="35"/>
        <v>#N/A</v>
      </c>
    </row>
    <row r="720" spans="3:10" x14ac:dyDescent="0.2">
      <c r="C720" s="5">
        <f>SUMIF(Income!$C:$C,"="&amp;'Revenue Accounts'!$A720,Income!$D:$D)</f>
        <v>0</v>
      </c>
      <c r="D720" s="4" t="e">
        <f>SUMIF(Income!$C:$C,"="&amp;'Revenue Accounts'!$A720,Income!$F:$F)</f>
        <v>#N/A</v>
      </c>
      <c r="E720" s="5">
        <f>SUMIF('Budget Lines'!$B:$B,"="&amp;'Revenue Accounts'!$A720,'Budget Lines'!$C:$C)</f>
        <v>0</v>
      </c>
      <c r="F720" s="4">
        <f>SUMIF(Commitments!$C:$C,"="&amp;'Revenue Accounts'!$A720,Commitments!$F:$F)</f>
        <v>0</v>
      </c>
      <c r="G720" s="4">
        <f>SUMIF('Budget Lines'!$B:$B,"="&amp;'Revenue Accounts'!$A720,'Budget Lines'!$G:$G)</f>
        <v>0</v>
      </c>
      <c r="H720" s="5" t="e">
        <f t="shared" si="33"/>
        <v>#N/A</v>
      </c>
      <c r="I720" s="4" t="e">
        <f t="shared" si="34"/>
        <v>#N/A</v>
      </c>
      <c r="J720" s="4" t="e">
        <f t="shared" si="35"/>
        <v>#N/A</v>
      </c>
    </row>
    <row r="721" spans="3:10" x14ac:dyDescent="0.2">
      <c r="C721" s="5">
        <f>SUMIF(Income!$C:$C,"="&amp;'Revenue Accounts'!$A721,Income!$D:$D)</f>
        <v>0</v>
      </c>
      <c r="D721" s="4" t="e">
        <f>SUMIF(Income!$C:$C,"="&amp;'Revenue Accounts'!$A721,Income!$F:$F)</f>
        <v>#N/A</v>
      </c>
      <c r="E721" s="5">
        <f>SUMIF('Budget Lines'!$B:$B,"="&amp;'Revenue Accounts'!$A721,'Budget Lines'!$C:$C)</f>
        <v>0</v>
      </c>
      <c r="F721" s="4">
        <f>SUMIF(Commitments!$C:$C,"="&amp;'Revenue Accounts'!$A721,Commitments!$F:$F)</f>
        <v>0</v>
      </c>
      <c r="G721" s="4">
        <f>SUMIF('Budget Lines'!$B:$B,"="&amp;'Revenue Accounts'!$A721,'Budget Lines'!$G:$G)</f>
        <v>0</v>
      </c>
      <c r="H721" s="5" t="e">
        <f t="shared" si="33"/>
        <v>#N/A</v>
      </c>
      <c r="I721" s="4" t="e">
        <f t="shared" si="34"/>
        <v>#N/A</v>
      </c>
      <c r="J721" s="4" t="e">
        <f t="shared" si="35"/>
        <v>#N/A</v>
      </c>
    </row>
    <row r="722" spans="3:10" x14ac:dyDescent="0.2">
      <c r="C722" s="5">
        <f>SUMIF(Income!$C:$C,"="&amp;'Revenue Accounts'!$A722,Income!$D:$D)</f>
        <v>0</v>
      </c>
      <c r="D722" s="4" t="e">
        <f>SUMIF(Income!$C:$C,"="&amp;'Revenue Accounts'!$A722,Income!$F:$F)</f>
        <v>#N/A</v>
      </c>
      <c r="E722" s="5">
        <f>SUMIF('Budget Lines'!$B:$B,"="&amp;'Revenue Accounts'!$A722,'Budget Lines'!$C:$C)</f>
        <v>0</v>
      </c>
      <c r="F722" s="4">
        <f>SUMIF(Commitments!$C:$C,"="&amp;'Revenue Accounts'!$A722,Commitments!$F:$F)</f>
        <v>0</v>
      </c>
      <c r="G722" s="4">
        <f>SUMIF('Budget Lines'!$B:$B,"="&amp;'Revenue Accounts'!$A722,'Budget Lines'!$G:$G)</f>
        <v>0</v>
      </c>
      <c r="H722" s="5" t="e">
        <f t="shared" si="33"/>
        <v>#N/A</v>
      </c>
      <c r="I722" s="4" t="e">
        <f t="shared" si="34"/>
        <v>#N/A</v>
      </c>
      <c r="J722" s="4" t="e">
        <f t="shared" si="35"/>
        <v>#N/A</v>
      </c>
    </row>
    <row r="723" spans="3:10" x14ac:dyDescent="0.2">
      <c r="C723" s="5">
        <f>SUMIF(Income!$C:$C,"="&amp;'Revenue Accounts'!$A723,Income!$D:$D)</f>
        <v>0</v>
      </c>
      <c r="D723" s="4" t="e">
        <f>SUMIF(Income!$C:$C,"="&amp;'Revenue Accounts'!$A723,Income!$F:$F)</f>
        <v>#N/A</v>
      </c>
      <c r="E723" s="5">
        <f>SUMIF('Budget Lines'!$B:$B,"="&amp;'Revenue Accounts'!$A723,'Budget Lines'!$C:$C)</f>
        <v>0</v>
      </c>
      <c r="F723" s="4">
        <f>SUMIF(Commitments!$C:$C,"="&amp;'Revenue Accounts'!$A723,Commitments!$F:$F)</f>
        <v>0</v>
      </c>
      <c r="G723" s="4">
        <f>SUMIF('Budget Lines'!$B:$B,"="&amp;'Revenue Accounts'!$A723,'Budget Lines'!$G:$G)</f>
        <v>0</v>
      </c>
      <c r="H723" s="5" t="e">
        <f t="shared" si="33"/>
        <v>#N/A</v>
      </c>
      <c r="I723" s="4" t="e">
        <f t="shared" si="34"/>
        <v>#N/A</v>
      </c>
      <c r="J723" s="4" t="e">
        <f t="shared" si="35"/>
        <v>#N/A</v>
      </c>
    </row>
    <row r="724" spans="3:10" x14ac:dyDescent="0.2">
      <c r="C724" s="5">
        <f>SUMIF(Income!$C:$C,"="&amp;'Revenue Accounts'!$A724,Income!$D:$D)</f>
        <v>0</v>
      </c>
      <c r="D724" s="4" t="e">
        <f>SUMIF(Income!$C:$C,"="&amp;'Revenue Accounts'!$A724,Income!$F:$F)</f>
        <v>#N/A</v>
      </c>
      <c r="E724" s="5">
        <f>SUMIF('Budget Lines'!$B:$B,"="&amp;'Revenue Accounts'!$A724,'Budget Lines'!$C:$C)</f>
        <v>0</v>
      </c>
      <c r="F724" s="4">
        <f>SUMIF(Commitments!$C:$C,"="&amp;'Revenue Accounts'!$A724,Commitments!$F:$F)</f>
        <v>0</v>
      </c>
      <c r="G724" s="4">
        <f>SUMIF('Budget Lines'!$B:$B,"="&amp;'Revenue Accounts'!$A724,'Budget Lines'!$G:$G)</f>
        <v>0</v>
      </c>
      <c r="H724" s="5" t="e">
        <f t="shared" si="33"/>
        <v>#N/A</v>
      </c>
      <c r="I724" s="4" t="e">
        <f t="shared" si="34"/>
        <v>#N/A</v>
      </c>
      <c r="J724" s="4" t="e">
        <f t="shared" si="35"/>
        <v>#N/A</v>
      </c>
    </row>
    <row r="725" spans="3:10" x14ac:dyDescent="0.2">
      <c r="C725" s="5">
        <f>SUMIF(Income!$C:$C,"="&amp;'Revenue Accounts'!$A725,Income!$D:$D)</f>
        <v>0</v>
      </c>
      <c r="D725" s="4" t="e">
        <f>SUMIF(Income!$C:$C,"="&amp;'Revenue Accounts'!$A725,Income!$F:$F)</f>
        <v>#N/A</v>
      </c>
      <c r="E725" s="5">
        <f>SUMIF('Budget Lines'!$B:$B,"="&amp;'Revenue Accounts'!$A725,'Budget Lines'!$C:$C)</f>
        <v>0</v>
      </c>
      <c r="F725" s="4">
        <f>SUMIF(Commitments!$C:$C,"="&amp;'Revenue Accounts'!$A725,Commitments!$F:$F)</f>
        <v>0</v>
      </c>
      <c r="G725" s="4">
        <f>SUMIF('Budget Lines'!$B:$B,"="&amp;'Revenue Accounts'!$A725,'Budget Lines'!$G:$G)</f>
        <v>0</v>
      </c>
      <c r="H725" s="5" t="e">
        <f t="shared" si="33"/>
        <v>#N/A</v>
      </c>
      <c r="I725" s="4" t="e">
        <f t="shared" si="34"/>
        <v>#N/A</v>
      </c>
      <c r="J725" s="4" t="e">
        <f t="shared" si="35"/>
        <v>#N/A</v>
      </c>
    </row>
    <row r="726" spans="3:10" x14ac:dyDescent="0.2">
      <c r="C726" s="5">
        <f>SUMIF(Income!$C:$C,"="&amp;'Revenue Accounts'!$A726,Income!$D:$D)</f>
        <v>0</v>
      </c>
      <c r="D726" s="4" t="e">
        <f>SUMIF(Income!$C:$C,"="&amp;'Revenue Accounts'!$A726,Income!$F:$F)</f>
        <v>#N/A</v>
      </c>
      <c r="E726" s="5">
        <f>SUMIF('Budget Lines'!$B:$B,"="&amp;'Revenue Accounts'!$A726,'Budget Lines'!$C:$C)</f>
        <v>0</v>
      </c>
      <c r="F726" s="4">
        <f>SUMIF(Commitments!$C:$C,"="&amp;'Revenue Accounts'!$A726,Commitments!$F:$F)</f>
        <v>0</v>
      </c>
      <c r="G726" s="4">
        <f>SUMIF('Budget Lines'!$B:$B,"="&amp;'Revenue Accounts'!$A726,'Budget Lines'!$G:$G)</f>
        <v>0</v>
      </c>
      <c r="H726" s="5" t="e">
        <f t="shared" si="33"/>
        <v>#N/A</v>
      </c>
      <c r="I726" s="4" t="e">
        <f t="shared" si="34"/>
        <v>#N/A</v>
      </c>
      <c r="J726" s="4" t="e">
        <f t="shared" si="35"/>
        <v>#N/A</v>
      </c>
    </row>
    <row r="727" spans="3:10" x14ac:dyDescent="0.2">
      <c r="C727" s="5">
        <f>SUMIF(Income!$C:$C,"="&amp;'Revenue Accounts'!$A727,Income!$D:$D)</f>
        <v>0</v>
      </c>
      <c r="D727" s="4" t="e">
        <f>SUMIF(Income!$C:$C,"="&amp;'Revenue Accounts'!$A727,Income!$F:$F)</f>
        <v>#N/A</v>
      </c>
      <c r="E727" s="5">
        <f>SUMIF('Budget Lines'!$B:$B,"="&amp;'Revenue Accounts'!$A727,'Budget Lines'!$C:$C)</f>
        <v>0</v>
      </c>
      <c r="F727" s="4">
        <f>SUMIF(Commitments!$C:$C,"="&amp;'Revenue Accounts'!$A727,Commitments!$F:$F)</f>
        <v>0</v>
      </c>
      <c r="G727" s="4">
        <f>SUMIF('Budget Lines'!$B:$B,"="&amp;'Revenue Accounts'!$A727,'Budget Lines'!$G:$G)</f>
        <v>0</v>
      </c>
      <c r="H727" s="5" t="e">
        <f t="shared" si="33"/>
        <v>#N/A</v>
      </c>
      <c r="I727" s="4" t="e">
        <f t="shared" si="34"/>
        <v>#N/A</v>
      </c>
      <c r="J727" s="4" t="e">
        <f t="shared" si="35"/>
        <v>#N/A</v>
      </c>
    </row>
    <row r="728" spans="3:10" x14ac:dyDescent="0.2">
      <c r="C728" s="5">
        <f>SUMIF(Income!$C:$C,"="&amp;'Revenue Accounts'!$A728,Income!$D:$D)</f>
        <v>0</v>
      </c>
      <c r="D728" s="4" t="e">
        <f>SUMIF(Income!$C:$C,"="&amp;'Revenue Accounts'!$A728,Income!$F:$F)</f>
        <v>#N/A</v>
      </c>
      <c r="E728" s="5">
        <f>SUMIF('Budget Lines'!$B:$B,"="&amp;'Revenue Accounts'!$A728,'Budget Lines'!$C:$C)</f>
        <v>0</v>
      </c>
      <c r="F728" s="4">
        <f>SUMIF(Commitments!$C:$C,"="&amp;'Revenue Accounts'!$A728,Commitments!$F:$F)</f>
        <v>0</v>
      </c>
      <c r="G728" s="4">
        <f>SUMIF('Budget Lines'!$B:$B,"="&amp;'Revenue Accounts'!$A728,'Budget Lines'!$G:$G)</f>
        <v>0</v>
      </c>
      <c r="H728" s="5" t="e">
        <f t="shared" si="33"/>
        <v>#N/A</v>
      </c>
      <c r="I728" s="4" t="e">
        <f t="shared" si="34"/>
        <v>#N/A</v>
      </c>
      <c r="J728" s="4" t="e">
        <f t="shared" si="35"/>
        <v>#N/A</v>
      </c>
    </row>
    <row r="729" spans="3:10" x14ac:dyDescent="0.2">
      <c r="C729" s="5">
        <f>SUMIF(Income!$C:$C,"="&amp;'Revenue Accounts'!$A729,Income!$D:$D)</f>
        <v>0</v>
      </c>
      <c r="D729" s="4" t="e">
        <f>SUMIF(Income!$C:$C,"="&amp;'Revenue Accounts'!$A729,Income!$F:$F)</f>
        <v>#N/A</v>
      </c>
      <c r="E729" s="5">
        <f>SUMIF('Budget Lines'!$B:$B,"="&amp;'Revenue Accounts'!$A729,'Budget Lines'!$C:$C)</f>
        <v>0</v>
      </c>
      <c r="F729" s="4">
        <f>SUMIF(Commitments!$C:$C,"="&amp;'Revenue Accounts'!$A729,Commitments!$F:$F)</f>
        <v>0</v>
      </c>
      <c r="G729" s="4">
        <f>SUMIF('Budget Lines'!$B:$B,"="&amp;'Revenue Accounts'!$A729,'Budget Lines'!$G:$G)</f>
        <v>0</v>
      </c>
      <c r="H729" s="5" t="e">
        <f t="shared" si="33"/>
        <v>#N/A</v>
      </c>
      <c r="I729" s="4" t="e">
        <f t="shared" si="34"/>
        <v>#N/A</v>
      </c>
      <c r="J729" s="4" t="e">
        <f t="shared" si="35"/>
        <v>#N/A</v>
      </c>
    </row>
    <row r="730" spans="3:10" x14ac:dyDescent="0.2">
      <c r="C730" s="5">
        <f>SUMIF(Income!$C:$C,"="&amp;'Revenue Accounts'!$A730,Income!$D:$D)</f>
        <v>0</v>
      </c>
      <c r="D730" s="4" t="e">
        <f>SUMIF(Income!$C:$C,"="&amp;'Revenue Accounts'!$A730,Income!$F:$F)</f>
        <v>#N/A</v>
      </c>
      <c r="E730" s="5">
        <f>SUMIF('Budget Lines'!$B:$B,"="&amp;'Revenue Accounts'!$A730,'Budget Lines'!$C:$C)</f>
        <v>0</v>
      </c>
      <c r="F730" s="4">
        <f>SUMIF(Commitments!$C:$C,"="&amp;'Revenue Accounts'!$A730,Commitments!$F:$F)</f>
        <v>0</v>
      </c>
      <c r="G730" s="4">
        <f>SUMIF('Budget Lines'!$B:$B,"="&amp;'Revenue Accounts'!$A730,'Budget Lines'!$G:$G)</f>
        <v>0</v>
      </c>
      <c r="H730" s="5" t="e">
        <f t="shared" si="33"/>
        <v>#N/A</v>
      </c>
      <c r="I730" s="4" t="e">
        <f t="shared" si="34"/>
        <v>#N/A</v>
      </c>
      <c r="J730" s="4" t="e">
        <f t="shared" si="35"/>
        <v>#N/A</v>
      </c>
    </row>
    <row r="731" spans="3:10" x14ac:dyDescent="0.2">
      <c r="C731" s="5">
        <f>SUMIF(Income!$C:$C,"="&amp;'Revenue Accounts'!$A731,Income!$D:$D)</f>
        <v>0</v>
      </c>
      <c r="D731" s="4" t="e">
        <f>SUMIF(Income!$C:$C,"="&amp;'Revenue Accounts'!$A731,Income!$F:$F)</f>
        <v>#N/A</v>
      </c>
      <c r="E731" s="5">
        <f>SUMIF('Budget Lines'!$B:$B,"="&amp;'Revenue Accounts'!$A731,'Budget Lines'!$C:$C)</f>
        <v>0</v>
      </c>
      <c r="F731" s="4">
        <f>SUMIF(Commitments!$C:$C,"="&amp;'Revenue Accounts'!$A731,Commitments!$F:$F)</f>
        <v>0</v>
      </c>
      <c r="G731" s="4">
        <f>SUMIF('Budget Lines'!$B:$B,"="&amp;'Revenue Accounts'!$A731,'Budget Lines'!$G:$G)</f>
        <v>0</v>
      </c>
      <c r="H731" s="5" t="e">
        <f t="shared" si="33"/>
        <v>#N/A</v>
      </c>
      <c r="I731" s="4" t="e">
        <f t="shared" si="34"/>
        <v>#N/A</v>
      </c>
      <c r="J731" s="4" t="e">
        <f t="shared" si="35"/>
        <v>#N/A</v>
      </c>
    </row>
    <row r="732" spans="3:10" x14ac:dyDescent="0.2">
      <c r="C732" s="5">
        <f>SUMIF(Income!$C:$C,"="&amp;'Revenue Accounts'!$A732,Income!$D:$D)</f>
        <v>0</v>
      </c>
      <c r="D732" s="4" t="e">
        <f>SUMIF(Income!$C:$C,"="&amp;'Revenue Accounts'!$A732,Income!$F:$F)</f>
        <v>#N/A</v>
      </c>
      <c r="E732" s="5">
        <f>SUMIF('Budget Lines'!$B:$B,"="&amp;'Revenue Accounts'!$A732,'Budget Lines'!$C:$C)</f>
        <v>0</v>
      </c>
      <c r="F732" s="4">
        <f>SUMIF(Commitments!$C:$C,"="&amp;'Revenue Accounts'!$A732,Commitments!$F:$F)</f>
        <v>0</v>
      </c>
      <c r="G732" s="4">
        <f>SUMIF('Budget Lines'!$B:$B,"="&amp;'Revenue Accounts'!$A732,'Budget Lines'!$G:$G)</f>
        <v>0</v>
      </c>
      <c r="H732" s="5" t="e">
        <f t="shared" si="33"/>
        <v>#N/A</v>
      </c>
      <c r="I732" s="4" t="e">
        <f t="shared" si="34"/>
        <v>#N/A</v>
      </c>
      <c r="J732" s="4" t="e">
        <f t="shared" si="35"/>
        <v>#N/A</v>
      </c>
    </row>
    <row r="733" spans="3:10" x14ac:dyDescent="0.2">
      <c r="C733" s="5">
        <f>SUMIF(Income!$C:$C,"="&amp;'Revenue Accounts'!$A733,Income!$D:$D)</f>
        <v>0</v>
      </c>
      <c r="D733" s="4" t="e">
        <f>SUMIF(Income!$C:$C,"="&amp;'Revenue Accounts'!$A733,Income!$F:$F)</f>
        <v>#N/A</v>
      </c>
      <c r="E733" s="5">
        <f>SUMIF('Budget Lines'!$B:$B,"="&amp;'Revenue Accounts'!$A733,'Budget Lines'!$C:$C)</f>
        <v>0</v>
      </c>
      <c r="F733" s="4">
        <f>SUMIF(Commitments!$C:$C,"="&amp;'Revenue Accounts'!$A733,Commitments!$F:$F)</f>
        <v>0</v>
      </c>
      <c r="G733" s="4">
        <f>SUMIF('Budget Lines'!$B:$B,"="&amp;'Revenue Accounts'!$A733,'Budget Lines'!$G:$G)</f>
        <v>0</v>
      </c>
      <c r="H733" s="5" t="e">
        <f t="shared" si="33"/>
        <v>#N/A</v>
      </c>
      <c r="I733" s="4" t="e">
        <f t="shared" si="34"/>
        <v>#N/A</v>
      </c>
      <c r="J733" s="4" t="e">
        <f t="shared" si="35"/>
        <v>#N/A</v>
      </c>
    </row>
    <row r="734" spans="3:10" x14ac:dyDescent="0.2">
      <c r="C734" s="5">
        <f>SUMIF(Income!$C:$C,"="&amp;'Revenue Accounts'!$A734,Income!$D:$D)</f>
        <v>0</v>
      </c>
      <c r="D734" s="4" t="e">
        <f>SUMIF(Income!$C:$C,"="&amp;'Revenue Accounts'!$A734,Income!$F:$F)</f>
        <v>#N/A</v>
      </c>
      <c r="E734" s="5">
        <f>SUMIF('Budget Lines'!$B:$B,"="&amp;'Revenue Accounts'!$A734,'Budget Lines'!$C:$C)</f>
        <v>0</v>
      </c>
      <c r="F734" s="4">
        <f>SUMIF(Commitments!$C:$C,"="&amp;'Revenue Accounts'!$A734,Commitments!$F:$F)</f>
        <v>0</v>
      </c>
      <c r="G734" s="4">
        <f>SUMIF('Budget Lines'!$B:$B,"="&amp;'Revenue Accounts'!$A734,'Budget Lines'!$G:$G)</f>
        <v>0</v>
      </c>
      <c r="H734" s="5" t="e">
        <f t="shared" si="33"/>
        <v>#N/A</v>
      </c>
      <c r="I734" s="4" t="e">
        <f t="shared" si="34"/>
        <v>#N/A</v>
      </c>
      <c r="J734" s="4" t="e">
        <f t="shared" si="35"/>
        <v>#N/A</v>
      </c>
    </row>
    <row r="735" spans="3:10" x14ac:dyDescent="0.2">
      <c r="C735" s="5">
        <f>SUMIF(Income!$C:$C,"="&amp;'Revenue Accounts'!$A735,Income!$D:$D)</f>
        <v>0</v>
      </c>
      <c r="D735" s="4" t="e">
        <f>SUMIF(Income!$C:$C,"="&amp;'Revenue Accounts'!$A735,Income!$F:$F)</f>
        <v>#N/A</v>
      </c>
      <c r="E735" s="5">
        <f>SUMIF('Budget Lines'!$B:$B,"="&amp;'Revenue Accounts'!$A735,'Budget Lines'!$C:$C)</f>
        <v>0</v>
      </c>
      <c r="F735" s="4">
        <f>SUMIF(Commitments!$C:$C,"="&amp;'Revenue Accounts'!$A735,Commitments!$F:$F)</f>
        <v>0</v>
      </c>
      <c r="G735" s="4">
        <f>SUMIF('Budget Lines'!$B:$B,"="&amp;'Revenue Accounts'!$A735,'Budget Lines'!$G:$G)</f>
        <v>0</v>
      </c>
      <c r="H735" s="5" t="e">
        <f t="shared" si="33"/>
        <v>#N/A</v>
      </c>
      <c r="I735" s="4" t="e">
        <f t="shared" si="34"/>
        <v>#N/A</v>
      </c>
      <c r="J735" s="4" t="e">
        <f t="shared" si="35"/>
        <v>#N/A</v>
      </c>
    </row>
    <row r="736" spans="3:10" x14ac:dyDescent="0.2">
      <c r="C736" s="5">
        <f>SUMIF(Income!$C:$C,"="&amp;'Revenue Accounts'!$A736,Income!$D:$D)</f>
        <v>0</v>
      </c>
      <c r="D736" s="4" t="e">
        <f>SUMIF(Income!$C:$C,"="&amp;'Revenue Accounts'!$A736,Income!$F:$F)</f>
        <v>#N/A</v>
      </c>
      <c r="E736" s="5">
        <f>SUMIF('Budget Lines'!$B:$B,"="&amp;'Revenue Accounts'!$A736,'Budget Lines'!$C:$C)</f>
        <v>0</v>
      </c>
      <c r="F736" s="4">
        <f>SUMIF(Commitments!$C:$C,"="&amp;'Revenue Accounts'!$A736,Commitments!$F:$F)</f>
        <v>0</v>
      </c>
      <c r="G736" s="4">
        <f>SUMIF('Budget Lines'!$B:$B,"="&amp;'Revenue Accounts'!$A736,'Budget Lines'!$G:$G)</f>
        <v>0</v>
      </c>
      <c r="H736" s="5" t="e">
        <f t="shared" si="33"/>
        <v>#N/A</v>
      </c>
      <c r="I736" s="4" t="e">
        <f t="shared" si="34"/>
        <v>#N/A</v>
      </c>
      <c r="J736" s="4" t="e">
        <f t="shared" si="35"/>
        <v>#N/A</v>
      </c>
    </row>
    <row r="737" spans="3:10" x14ac:dyDescent="0.2">
      <c r="C737" s="5">
        <f>SUMIF(Income!$C:$C,"="&amp;'Revenue Accounts'!$A737,Income!$D:$D)</f>
        <v>0</v>
      </c>
      <c r="D737" s="4" t="e">
        <f>SUMIF(Income!$C:$C,"="&amp;'Revenue Accounts'!$A737,Income!$F:$F)</f>
        <v>#N/A</v>
      </c>
      <c r="E737" s="5">
        <f>SUMIF('Budget Lines'!$B:$B,"="&amp;'Revenue Accounts'!$A737,'Budget Lines'!$C:$C)</f>
        <v>0</v>
      </c>
      <c r="F737" s="4">
        <f>SUMIF(Commitments!$C:$C,"="&amp;'Revenue Accounts'!$A737,Commitments!$F:$F)</f>
        <v>0</v>
      </c>
      <c r="G737" s="4">
        <f>SUMIF('Budget Lines'!$B:$B,"="&amp;'Revenue Accounts'!$A737,'Budget Lines'!$G:$G)</f>
        <v>0</v>
      </c>
      <c r="H737" s="5" t="e">
        <f t="shared" si="33"/>
        <v>#N/A</v>
      </c>
      <c r="I737" s="4" t="e">
        <f t="shared" si="34"/>
        <v>#N/A</v>
      </c>
      <c r="J737" s="4" t="e">
        <f t="shared" si="35"/>
        <v>#N/A</v>
      </c>
    </row>
    <row r="738" spans="3:10" x14ac:dyDescent="0.2">
      <c r="C738" s="5">
        <f>SUMIF(Income!$C:$C,"="&amp;'Revenue Accounts'!$A738,Income!$D:$D)</f>
        <v>0</v>
      </c>
      <c r="D738" s="4" t="e">
        <f>SUMIF(Income!$C:$C,"="&amp;'Revenue Accounts'!$A738,Income!$F:$F)</f>
        <v>#N/A</v>
      </c>
      <c r="E738" s="5">
        <f>SUMIF('Budget Lines'!$B:$B,"="&amp;'Revenue Accounts'!$A738,'Budget Lines'!$C:$C)</f>
        <v>0</v>
      </c>
      <c r="F738" s="4">
        <f>SUMIF(Commitments!$C:$C,"="&amp;'Revenue Accounts'!$A738,Commitments!$F:$F)</f>
        <v>0</v>
      </c>
      <c r="G738" s="4">
        <f>SUMIF('Budget Lines'!$B:$B,"="&amp;'Revenue Accounts'!$A738,'Budget Lines'!$G:$G)</f>
        <v>0</v>
      </c>
      <c r="H738" s="5" t="e">
        <f t="shared" si="33"/>
        <v>#N/A</v>
      </c>
      <c r="I738" s="4" t="e">
        <f t="shared" si="34"/>
        <v>#N/A</v>
      </c>
      <c r="J738" s="4" t="e">
        <f t="shared" si="35"/>
        <v>#N/A</v>
      </c>
    </row>
    <row r="739" spans="3:10" x14ac:dyDescent="0.2">
      <c r="C739" s="5">
        <f>SUMIF(Income!$C:$C,"="&amp;'Revenue Accounts'!$A739,Income!$D:$D)</f>
        <v>0</v>
      </c>
      <c r="D739" s="4" t="e">
        <f>SUMIF(Income!$C:$C,"="&amp;'Revenue Accounts'!$A739,Income!$F:$F)</f>
        <v>#N/A</v>
      </c>
      <c r="E739" s="5">
        <f>SUMIF('Budget Lines'!$B:$B,"="&amp;'Revenue Accounts'!$A739,'Budget Lines'!$C:$C)</f>
        <v>0</v>
      </c>
      <c r="F739" s="4">
        <f>SUMIF(Commitments!$C:$C,"="&amp;'Revenue Accounts'!$A739,Commitments!$F:$F)</f>
        <v>0</v>
      </c>
      <c r="G739" s="4">
        <f>SUMIF('Budget Lines'!$B:$B,"="&amp;'Revenue Accounts'!$A739,'Budget Lines'!$G:$G)</f>
        <v>0</v>
      </c>
      <c r="H739" s="5" t="e">
        <f t="shared" si="33"/>
        <v>#N/A</v>
      </c>
      <c r="I739" s="4" t="e">
        <f t="shared" si="34"/>
        <v>#N/A</v>
      </c>
      <c r="J739" s="4" t="e">
        <f t="shared" si="35"/>
        <v>#N/A</v>
      </c>
    </row>
    <row r="740" spans="3:10" x14ac:dyDescent="0.2">
      <c r="C740" s="5">
        <f>SUMIF(Income!$C:$C,"="&amp;'Revenue Accounts'!$A740,Income!$D:$D)</f>
        <v>0</v>
      </c>
      <c r="D740" s="4" t="e">
        <f>SUMIF(Income!$C:$C,"="&amp;'Revenue Accounts'!$A740,Income!$F:$F)</f>
        <v>#N/A</v>
      </c>
      <c r="E740" s="5">
        <f>SUMIF('Budget Lines'!$B:$B,"="&amp;'Revenue Accounts'!$A740,'Budget Lines'!$C:$C)</f>
        <v>0</v>
      </c>
      <c r="F740" s="4">
        <f>SUMIF(Commitments!$C:$C,"="&amp;'Revenue Accounts'!$A740,Commitments!$F:$F)</f>
        <v>0</v>
      </c>
      <c r="G740" s="4">
        <f>SUMIF('Budget Lines'!$B:$B,"="&amp;'Revenue Accounts'!$A740,'Budget Lines'!$G:$G)</f>
        <v>0</v>
      </c>
      <c r="H740" s="5" t="e">
        <f t="shared" si="33"/>
        <v>#N/A</v>
      </c>
      <c r="I740" s="4" t="e">
        <f t="shared" si="34"/>
        <v>#N/A</v>
      </c>
      <c r="J740" s="4" t="e">
        <f t="shared" si="35"/>
        <v>#N/A</v>
      </c>
    </row>
    <row r="741" spans="3:10" x14ac:dyDescent="0.2">
      <c r="C741" s="5">
        <f>SUMIF(Income!$C:$C,"="&amp;'Revenue Accounts'!$A741,Income!$D:$D)</f>
        <v>0</v>
      </c>
      <c r="D741" s="4" t="e">
        <f>SUMIF(Income!$C:$C,"="&amp;'Revenue Accounts'!$A741,Income!$F:$F)</f>
        <v>#N/A</v>
      </c>
      <c r="E741" s="5">
        <f>SUMIF('Budget Lines'!$B:$B,"="&amp;'Revenue Accounts'!$A741,'Budget Lines'!$C:$C)</f>
        <v>0</v>
      </c>
      <c r="F741" s="4">
        <f>SUMIF(Commitments!$C:$C,"="&amp;'Revenue Accounts'!$A741,Commitments!$F:$F)</f>
        <v>0</v>
      </c>
      <c r="G741" s="4">
        <f>SUMIF('Budget Lines'!$B:$B,"="&amp;'Revenue Accounts'!$A741,'Budget Lines'!$G:$G)</f>
        <v>0</v>
      </c>
      <c r="H741" s="5" t="e">
        <f t="shared" si="33"/>
        <v>#N/A</v>
      </c>
      <c r="I741" s="4" t="e">
        <f t="shared" si="34"/>
        <v>#N/A</v>
      </c>
      <c r="J741" s="4" t="e">
        <f t="shared" si="35"/>
        <v>#N/A</v>
      </c>
    </row>
    <row r="742" spans="3:10" x14ac:dyDescent="0.2">
      <c r="C742" s="5">
        <f>SUMIF(Income!$C:$C,"="&amp;'Revenue Accounts'!$A742,Income!$D:$D)</f>
        <v>0</v>
      </c>
      <c r="D742" s="4" t="e">
        <f>SUMIF(Income!$C:$C,"="&amp;'Revenue Accounts'!$A742,Income!$F:$F)</f>
        <v>#N/A</v>
      </c>
      <c r="E742" s="5">
        <f>SUMIF('Budget Lines'!$B:$B,"="&amp;'Revenue Accounts'!$A742,'Budget Lines'!$C:$C)</f>
        <v>0</v>
      </c>
      <c r="F742" s="4">
        <f>SUMIF(Commitments!$C:$C,"="&amp;'Revenue Accounts'!$A742,Commitments!$F:$F)</f>
        <v>0</v>
      </c>
      <c r="G742" s="4">
        <f>SUMIF('Budget Lines'!$B:$B,"="&amp;'Revenue Accounts'!$A742,'Budget Lines'!$G:$G)</f>
        <v>0</v>
      </c>
      <c r="H742" s="5" t="e">
        <f t="shared" si="33"/>
        <v>#N/A</v>
      </c>
      <c r="I742" s="4" t="e">
        <f t="shared" si="34"/>
        <v>#N/A</v>
      </c>
      <c r="J742" s="4" t="e">
        <f t="shared" si="35"/>
        <v>#N/A</v>
      </c>
    </row>
    <row r="743" spans="3:10" x14ac:dyDescent="0.2">
      <c r="C743" s="5">
        <f>SUMIF(Income!$C:$C,"="&amp;'Revenue Accounts'!$A743,Income!$D:$D)</f>
        <v>0</v>
      </c>
      <c r="D743" s="4" t="e">
        <f>SUMIF(Income!$C:$C,"="&amp;'Revenue Accounts'!$A743,Income!$F:$F)</f>
        <v>#N/A</v>
      </c>
      <c r="E743" s="5">
        <f>SUMIF('Budget Lines'!$B:$B,"="&amp;'Revenue Accounts'!$A743,'Budget Lines'!$C:$C)</f>
        <v>0</v>
      </c>
      <c r="F743" s="4">
        <f>SUMIF(Commitments!$C:$C,"="&amp;'Revenue Accounts'!$A743,Commitments!$F:$F)</f>
        <v>0</v>
      </c>
      <c r="G743" s="4">
        <f>SUMIF('Budget Lines'!$B:$B,"="&amp;'Revenue Accounts'!$A743,'Budget Lines'!$G:$G)</f>
        <v>0</v>
      </c>
      <c r="H743" s="5" t="e">
        <f t="shared" si="33"/>
        <v>#N/A</v>
      </c>
      <c r="I743" s="4" t="e">
        <f t="shared" si="34"/>
        <v>#N/A</v>
      </c>
      <c r="J743" s="4" t="e">
        <f t="shared" si="35"/>
        <v>#N/A</v>
      </c>
    </row>
    <row r="744" spans="3:10" x14ac:dyDescent="0.2">
      <c r="C744" s="5">
        <f>SUMIF(Income!$C:$C,"="&amp;'Revenue Accounts'!$A744,Income!$D:$D)</f>
        <v>0</v>
      </c>
      <c r="D744" s="4" t="e">
        <f>SUMIF(Income!$C:$C,"="&amp;'Revenue Accounts'!$A744,Income!$F:$F)</f>
        <v>#N/A</v>
      </c>
      <c r="E744" s="5">
        <f>SUMIF('Budget Lines'!$B:$B,"="&amp;'Revenue Accounts'!$A744,'Budget Lines'!$C:$C)</f>
        <v>0</v>
      </c>
      <c r="F744" s="4">
        <f>SUMIF(Commitments!$C:$C,"="&amp;'Revenue Accounts'!$A744,Commitments!$F:$F)</f>
        <v>0</v>
      </c>
      <c r="G744" s="4">
        <f>SUMIF('Budget Lines'!$B:$B,"="&amp;'Revenue Accounts'!$A744,'Budget Lines'!$G:$G)</f>
        <v>0</v>
      </c>
      <c r="H744" s="5" t="e">
        <f t="shared" si="33"/>
        <v>#N/A</v>
      </c>
      <c r="I744" s="4" t="e">
        <f t="shared" si="34"/>
        <v>#N/A</v>
      </c>
      <c r="J744" s="4" t="e">
        <f t="shared" si="35"/>
        <v>#N/A</v>
      </c>
    </row>
    <row r="745" spans="3:10" x14ac:dyDescent="0.2">
      <c r="C745" s="5">
        <f>SUMIF(Income!$C:$C,"="&amp;'Revenue Accounts'!$A745,Income!$D:$D)</f>
        <v>0</v>
      </c>
      <c r="D745" s="4" t="e">
        <f>SUMIF(Income!$C:$C,"="&amp;'Revenue Accounts'!$A745,Income!$F:$F)</f>
        <v>#N/A</v>
      </c>
      <c r="E745" s="5">
        <f>SUMIF('Budget Lines'!$B:$B,"="&amp;'Revenue Accounts'!$A745,'Budget Lines'!$C:$C)</f>
        <v>0</v>
      </c>
      <c r="F745" s="4">
        <f>SUMIF(Commitments!$C:$C,"="&amp;'Revenue Accounts'!$A745,Commitments!$F:$F)</f>
        <v>0</v>
      </c>
      <c r="G745" s="4">
        <f>SUMIF('Budget Lines'!$B:$B,"="&amp;'Revenue Accounts'!$A745,'Budget Lines'!$G:$G)</f>
        <v>0</v>
      </c>
      <c r="H745" s="5" t="e">
        <f t="shared" si="33"/>
        <v>#N/A</v>
      </c>
      <c r="I745" s="4" t="e">
        <f t="shared" si="34"/>
        <v>#N/A</v>
      </c>
      <c r="J745" s="4" t="e">
        <f t="shared" si="35"/>
        <v>#N/A</v>
      </c>
    </row>
    <row r="746" spans="3:10" x14ac:dyDescent="0.2">
      <c r="C746" s="5">
        <f>SUMIF(Income!$C:$C,"="&amp;'Revenue Accounts'!$A746,Income!$D:$D)</f>
        <v>0</v>
      </c>
      <c r="D746" s="4" t="e">
        <f>SUMIF(Income!$C:$C,"="&amp;'Revenue Accounts'!$A746,Income!$F:$F)</f>
        <v>#N/A</v>
      </c>
      <c r="E746" s="5">
        <f>SUMIF('Budget Lines'!$B:$B,"="&amp;'Revenue Accounts'!$A746,'Budget Lines'!$C:$C)</f>
        <v>0</v>
      </c>
      <c r="F746" s="4">
        <f>SUMIF(Commitments!$C:$C,"="&amp;'Revenue Accounts'!$A746,Commitments!$F:$F)</f>
        <v>0</v>
      </c>
      <c r="G746" s="4">
        <f>SUMIF('Budget Lines'!$B:$B,"="&amp;'Revenue Accounts'!$A746,'Budget Lines'!$G:$G)</f>
        <v>0</v>
      </c>
      <c r="H746" s="5" t="e">
        <f t="shared" si="33"/>
        <v>#N/A</v>
      </c>
      <c r="I746" s="4" t="e">
        <f t="shared" si="34"/>
        <v>#N/A</v>
      </c>
      <c r="J746" s="4" t="e">
        <f t="shared" si="35"/>
        <v>#N/A</v>
      </c>
    </row>
    <row r="747" spans="3:10" x14ac:dyDescent="0.2">
      <c r="C747" s="5">
        <f>SUMIF(Income!$C:$C,"="&amp;'Revenue Accounts'!$A747,Income!$D:$D)</f>
        <v>0</v>
      </c>
      <c r="D747" s="4" t="e">
        <f>SUMIF(Income!$C:$C,"="&amp;'Revenue Accounts'!$A747,Income!$F:$F)</f>
        <v>#N/A</v>
      </c>
      <c r="E747" s="5">
        <f>SUMIF('Budget Lines'!$B:$B,"="&amp;'Revenue Accounts'!$A747,'Budget Lines'!$C:$C)</f>
        <v>0</v>
      </c>
      <c r="F747" s="4">
        <f>SUMIF(Commitments!$C:$C,"="&amp;'Revenue Accounts'!$A747,Commitments!$F:$F)</f>
        <v>0</v>
      </c>
      <c r="G747" s="4">
        <f>SUMIF('Budget Lines'!$B:$B,"="&amp;'Revenue Accounts'!$A747,'Budget Lines'!$G:$G)</f>
        <v>0</v>
      </c>
      <c r="H747" s="5" t="e">
        <f t="shared" si="33"/>
        <v>#N/A</v>
      </c>
      <c r="I747" s="4" t="e">
        <f t="shared" si="34"/>
        <v>#N/A</v>
      </c>
      <c r="J747" s="4" t="e">
        <f t="shared" si="35"/>
        <v>#N/A</v>
      </c>
    </row>
    <row r="748" spans="3:10" x14ac:dyDescent="0.2">
      <c r="C748" s="5">
        <f>SUMIF(Income!$C:$C,"="&amp;'Revenue Accounts'!$A748,Income!$D:$D)</f>
        <v>0</v>
      </c>
      <c r="D748" s="4" t="e">
        <f>SUMIF(Income!$C:$C,"="&amp;'Revenue Accounts'!$A748,Income!$F:$F)</f>
        <v>#N/A</v>
      </c>
      <c r="E748" s="5">
        <f>SUMIF('Budget Lines'!$B:$B,"="&amp;'Revenue Accounts'!$A748,'Budget Lines'!$C:$C)</f>
        <v>0</v>
      </c>
      <c r="F748" s="4">
        <f>SUMIF(Commitments!$C:$C,"="&amp;'Revenue Accounts'!$A748,Commitments!$F:$F)</f>
        <v>0</v>
      </c>
      <c r="G748" s="4">
        <f>SUMIF('Budget Lines'!$B:$B,"="&amp;'Revenue Accounts'!$A748,'Budget Lines'!$G:$G)</f>
        <v>0</v>
      </c>
      <c r="H748" s="5" t="e">
        <f t="shared" si="33"/>
        <v>#N/A</v>
      </c>
      <c r="I748" s="4" t="e">
        <f t="shared" si="34"/>
        <v>#N/A</v>
      </c>
      <c r="J748" s="4" t="e">
        <f t="shared" si="35"/>
        <v>#N/A</v>
      </c>
    </row>
    <row r="749" spans="3:10" x14ac:dyDescent="0.2">
      <c r="C749" s="5">
        <f>SUMIF(Income!$C:$C,"="&amp;'Revenue Accounts'!$A749,Income!$D:$D)</f>
        <v>0</v>
      </c>
      <c r="D749" s="4" t="e">
        <f>SUMIF(Income!$C:$C,"="&amp;'Revenue Accounts'!$A749,Income!$F:$F)</f>
        <v>#N/A</v>
      </c>
      <c r="E749" s="5">
        <f>SUMIF('Budget Lines'!$B:$B,"="&amp;'Revenue Accounts'!$A749,'Budget Lines'!$C:$C)</f>
        <v>0</v>
      </c>
      <c r="F749" s="4">
        <f>SUMIF(Commitments!$C:$C,"="&amp;'Revenue Accounts'!$A749,Commitments!$F:$F)</f>
        <v>0</v>
      </c>
      <c r="G749" s="4">
        <f>SUMIF('Budget Lines'!$B:$B,"="&amp;'Revenue Accounts'!$A749,'Budget Lines'!$G:$G)</f>
        <v>0</v>
      </c>
      <c r="H749" s="5" t="e">
        <f t="shared" si="33"/>
        <v>#N/A</v>
      </c>
      <c r="I749" s="4" t="e">
        <f t="shared" si="34"/>
        <v>#N/A</v>
      </c>
      <c r="J749" s="4" t="e">
        <f t="shared" si="35"/>
        <v>#N/A</v>
      </c>
    </row>
    <row r="750" spans="3:10" x14ac:dyDescent="0.2">
      <c r="C750" s="5">
        <f>SUMIF(Income!$C:$C,"="&amp;'Revenue Accounts'!$A750,Income!$D:$D)</f>
        <v>0</v>
      </c>
      <c r="D750" s="4" t="e">
        <f>SUMIF(Income!$C:$C,"="&amp;'Revenue Accounts'!$A750,Income!$F:$F)</f>
        <v>#N/A</v>
      </c>
      <c r="E750" s="5">
        <f>SUMIF('Budget Lines'!$B:$B,"="&amp;'Revenue Accounts'!$A750,'Budget Lines'!$C:$C)</f>
        <v>0</v>
      </c>
      <c r="F750" s="4">
        <f>SUMIF(Commitments!$C:$C,"="&amp;'Revenue Accounts'!$A750,Commitments!$F:$F)</f>
        <v>0</v>
      </c>
      <c r="G750" s="4">
        <f>SUMIF('Budget Lines'!$B:$B,"="&amp;'Revenue Accounts'!$A750,'Budget Lines'!$G:$G)</f>
        <v>0</v>
      </c>
      <c r="H750" s="5" t="e">
        <f t="shared" si="33"/>
        <v>#N/A</v>
      </c>
      <c r="I750" s="4" t="e">
        <f t="shared" si="34"/>
        <v>#N/A</v>
      </c>
      <c r="J750" s="4" t="e">
        <f t="shared" si="35"/>
        <v>#N/A</v>
      </c>
    </row>
    <row r="751" spans="3:10" x14ac:dyDescent="0.2">
      <c r="C751" s="5">
        <f>SUMIF(Income!$C:$C,"="&amp;'Revenue Accounts'!$A751,Income!$D:$D)</f>
        <v>0</v>
      </c>
      <c r="D751" s="4" t="e">
        <f>SUMIF(Income!$C:$C,"="&amp;'Revenue Accounts'!$A751,Income!$F:$F)</f>
        <v>#N/A</v>
      </c>
      <c r="E751" s="5">
        <f>SUMIF('Budget Lines'!$B:$B,"="&amp;'Revenue Accounts'!$A751,'Budget Lines'!$C:$C)</f>
        <v>0</v>
      </c>
      <c r="F751" s="4">
        <f>SUMIF(Commitments!$C:$C,"="&amp;'Revenue Accounts'!$A751,Commitments!$F:$F)</f>
        <v>0</v>
      </c>
      <c r="G751" s="4">
        <f>SUMIF('Budget Lines'!$B:$B,"="&amp;'Revenue Accounts'!$A751,'Budget Lines'!$G:$G)</f>
        <v>0</v>
      </c>
      <c r="H751" s="5" t="e">
        <f t="shared" si="33"/>
        <v>#N/A</v>
      </c>
      <c r="I751" s="4" t="e">
        <f t="shared" si="34"/>
        <v>#N/A</v>
      </c>
      <c r="J751" s="4" t="e">
        <f t="shared" si="35"/>
        <v>#N/A</v>
      </c>
    </row>
    <row r="752" spans="3:10" x14ac:dyDescent="0.2">
      <c r="C752" s="5">
        <f>SUMIF(Income!$C:$C,"="&amp;'Revenue Accounts'!$A752,Income!$D:$D)</f>
        <v>0</v>
      </c>
      <c r="D752" s="4" t="e">
        <f>SUMIF(Income!$C:$C,"="&amp;'Revenue Accounts'!$A752,Income!$F:$F)</f>
        <v>#N/A</v>
      </c>
      <c r="E752" s="5">
        <f>SUMIF('Budget Lines'!$B:$B,"="&amp;'Revenue Accounts'!$A752,'Budget Lines'!$C:$C)</f>
        <v>0</v>
      </c>
      <c r="F752" s="4">
        <f>SUMIF(Commitments!$C:$C,"="&amp;'Revenue Accounts'!$A752,Commitments!$F:$F)</f>
        <v>0</v>
      </c>
      <c r="G752" s="4">
        <f>SUMIF('Budget Lines'!$B:$B,"="&amp;'Revenue Accounts'!$A752,'Budget Lines'!$G:$G)</f>
        <v>0</v>
      </c>
      <c r="H752" s="5" t="e">
        <f t="shared" si="33"/>
        <v>#N/A</v>
      </c>
      <c r="I752" s="4" t="e">
        <f t="shared" si="34"/>
        <v>#N/A</v>
      </c>
      <c r="J752" s="4" t="e">
        <f t="shared" si="35"/>
        <v>#N/A</v>
      </c>
    </row>
    <row r="753" spans="3:10" x14ac:dyDescent="0.2">
      <c r="C753" s="5">
        <f>SUMIF(Income!$C:$C,"="&amp;'Revenue Accounts'!$A753,Income!$D:$D)</f>
        <v>0</v>
      </c>
      <c r="D753" s="4" t="e">
        <f>SUMIF(Income!$C:$C,"="&amp;'Revenue Accounts'!$A753,Income!$F:$F)</f>
        <v>#N/A</v>
      </c>
      <c r="E753" s="5">
        <f>SUMIF('Budget Lines'!$B:$B,"="&amp;'Revenue Accounts'!$A753,'Budget Lines'!$C:$C)</f>
        <v>0</v>
      </c>
      <c r="F753" s="4">
        <f>SUMIF(Commitments!$C:$C,"="&amp;'Revenue Accounts'!$A753,Commitments!$F:$F)</f>
        <v>0</v>
      </c>
      <c r="G753" s="4">
        <f>SUMIF('Budget Lines'!$B:$B,"="&amp;'Revenue Accounts'!$A753,'Budget Lines'!$G:$G)</f>
        <v>0</v>
      </c>
      <c r="H753" s="5" t="e">
        <f t="shared" si="33"/>
        <v>#N/A</v>
      </c>
      <c r="I753" s="4" t="e">
        <f t="shared" si="34"/>
        <v>#N/A</v>
      </c>
      <c r="J753" s="4" t="e">
        <f t="shared" si="35"/>
        <v>#N/A</v>
      </c>
    </row>
    <row r="754" spans="3:10" x14ac:dyDescent="0.2">
      <c r="C754" s="5">
        <f>SUMIF(Income!$C:$C,"="&amp;'Revenue Accounts'!$A754,Income!$D:$D)</f>
        <v>0</v>
      </c>
      <c r="D754" s="4" t="e">
        <f>SUMIF(Income!$C:$C,"="&amp;'Revenue Accounts'!$A754,Income!$F:$F)</f>
        <v>#N/A</v>
      </c>
      <c r="E754" s="5">
        <f>SUMIF('Budget Lines'!$B:$B,"="&amp;'Revenue Accounts'!$A754,'Budget Lines'!$C:$C)</f>
        <v>0</v>
      </c>
      <c r="F754" s="4">
        <f>SUMIF(Commitments!$C:$C,"="&amp;'Revenue Accounts'!$A754,Commitments!$F:$F)</f>
        <v>0</v>
      </c>
      <c r="G754" s="4">
        <f>SUMIF('Budget Lines'!$B:$B,"="&amp;'Revenue Accounts'!$A754,'Budget Lines'!$G:$G)</f>
        <v>0</v>
      </c>
      <c r="H754" s="5" t="e">
        <f t="shared" si="33"/>
        <v>#N/A</v>
      </c>
      <c r="I754" s="4" t="e">
        <f t="shared" si="34"/>
        <v>#N/A</v>
      </c>
      <c r="J754" s="4" t="e">
        <f t="shared" si="35"/>
        <v>#N/A</v>
      </c>
    </row>
    <row r="755" spans="3:10" x14ac:dyDescent="0.2">
      <c r="C755" s="5">
        <f>SUMIF(Income!$C:$C,"="&amp;'Revenue Accounts'!$A755,Income!$D:$D)</f>
        <v>0</v>
      </c>
      <c r="D755" s="4" t="e">
        <f>SUMIF(Income!$C:$C,"="&amp;'Revenue Accounts'!$A755,Income!$F:$F)</f>
        <v>#N/A</v>
      </c>
      <c r="E755" s="5">
        <f>SUMIF('Budget Lines'!$B:$B,"="&amp;'Revenue Accounts'!$A755,'Budget Lines'!$C:$C)</f>
        <v>0</v>
      </c>
      <c r="F755" s="4">
        <f>SUMIF(Commitments!$C:$C,"="&amp;'Revenue Accounts'!$A755,Commitments!$F:$F)</f>
        <v>0</v>
      </c>
      <c r="G755" s="4">
        <f>SUMIF('Budget Lines'!$B:$B,"="&amp;'Revenue Accounts'!$A755,'Budget Lines'!$G:$G)</f>
        <v>0</v>
      </c>
      <c r="H755" s="5" t="e">
        <f t="shared" si="33"/>
        <v>#N/A</v>
      </c>
      <c r="I755" s="4" t="e">
        <f t="shared" si="34"/>
        <v>#N/A</v>
      </c>
      <c r="J755" s="4" t="e">
        <f t="shared" si="35"/>
        <v>#N/A</v>
      </c>
    </row>
    <row r="756" spans="3:10" x14ac:dyDescent="0.2">
      <c r="C756" s="5">
        <f>SUMIF(Income!$C:$C,"="&amp;'Revenue Accounts'!$A756,Income!$D:$D)</f>
        <v>0</v>
      </c>
      <c r="D756" s="4" t="e">
        <f>SUMIF(Income!$C:$C,"="&amp;'Revenue Accounts'!$A756,Income!$F:$F)</f>
        <v>#N/A</v>
      </c>
      <c r="E756" s="5">
        <f>SUMIF('Budget Lines'!$B:$B,"="&amp;'Revenue Accounts'!$A756,'Budget Lines'!$C:$C)</f>
        <v>0</v>
      </c>
      <c r="F756" s="4">
        <f>SUMIF(Commitments!$C:$C,"="&amp;'Revenue Accounts'!$A756,Commitments!$F:$F)</f>
        <v>0</v>
      </c>
      <c r="G756" s="4">
        <f>SUMIF('Budget Lines'!$B:$B,"="&amp;'Revenue Accounts'!$A756,'Budget Lines'!$G:$G)</f>
        <v>0</v>
      </c>
      <c r="H756" s="5" t="e">
        <f t="shared" si="33"/>
        <v>#N/A</v>
      </c>
      <c r="I756" s="4" t="e">
        <f t="shared" si="34"/>
        <v>#N/A</v>
      </c>
      <c r="J756" s="4" t="e">
        <f t="shared" si="35"/>
        <v>#N/A</v>
      </c>
    </row>
    <row r="757" spans="3:10" x14ac:dyDescent="0.2">
      <c r="C757" s="5">
        <f>SUMIF(Income!$C:$C,"="&amp;'Revenue Accounts'!$A757,Income!$D:$D)</f>
        <v>0</v>
      </c>
      <c r="D757" s="4" t="e">
        <f>SUMIF(Income!$C:$C,"="&amp;'Revenue Accounts'!$A757,Income!$F:$F)</f>
        <v>#N/A</v>
      </c>
      <c r="E757" s="5">
        <f>SUMIF('Budget Lines'!$B:$B,"="&amp;'Revenue Accounts'!$A757,'Budget Lines'!$C:$C)</f>
        <v>0</v>
      </c>
      <c r="F757" s="4">
        <f>SUMIF(Commitments!$C:$C,"="&amp;'Revenue Accounts'!$A757,Commitments!$F:$F)</f>
        <v>0</v>
      </c>
      <c r="G757" s="4">
        <f>SUMIF('Budget Lines'!$B:$B,"="&amp;'Revenue Accounts'!$A757,'Budget Lines'!$G:$G)</f>
        <v>0</v>
      </c>
      <c r="H757" s="5" t="e">
        <f t="shared" si="33"/>
        <v>#N/A</v>
      </c>
      <c r="I757" s="4" t="e">
        <f t="shared" si="34"/>
        <v>#N/A</v>
      </c>
      <c r="J757" s="4" t="e">
        <f t="shared" si="35"/>
        <v>#N/A</v>
      </c>
    </row>
    <row r="758" spans="3:10" x14ac:dyDescent="0.2">
      <c r="C758" s="5">
        <f>SUMIF(Income!$C:$C,"="&amp;'Revenue Accounts'!$A758,Income!$D:$D)</f>
        <v>0</v>
      </c>
      <c r="D758" s="4" t="e">
        <f>SUMIF(Income!$C:$C,"="&amp;'Revenue Accounts'!$A758,Income!$F:$F)</f>
        <v>#N/A</v>
      </c>
      <c r="E758" s="5">
        <f>SUMIF('Budget Lines'!$B:$B,"="&amp;'Revenue Accounts'!$A758,'Budget Lines'!$C:$C)</f>
        <v>0</v>
      </c>
      <c r="F758" s="4">
        <f>SUMIF(Commitments!$C:$C,"="&amp;'Revenue Accounts'!$A758,Commitments!$F:$F)</f>
        <v>0</v>
      </c>
      <c r="G758" s="4">
        <f>SUMIF('Budget Lines'!$B:$B,"="&amp;'Revenue Accounts'!$A758,'Budget Lines'!$G:$G)</f>
        <v>0</v>
      </c>
      <c r="H758" s="5" t="e">
        <f t="shared" si="33"/>
        <v>#N/A</v>
      </c>
      <c r="I758" s="4" t="e">
        <f t="shared" si="34"/>
        <v>#N/A</v>
      </c>
      <c r="J758" s="4" t="e">
        <f t="shared" si="35"/>
        <v>#N/A</v>
      </c>
    </row>
    <row r="759" spans="3:10" x14ac:dyDescent="0.2">
      <c r="C759" s="5">
        <f>SUMIF(Income!$C:$C,"="&amp;'Revenue Accounts'!$A759,Income!$D:$D)</f>
        <v>0</v>
      </c>
      <c r="D759" s="4" t="e">
        <f>SUMIF(Income!$C:$C,"="&amp;'Revenue Accounts'!$A759,Income!$F:$F)</f>
        <v>#N/A</v>
      </c>
      <c r="E759" s="5">
        <f>SUMIF('Budget Lines'!$B:$B,"="&amp;'Revenue Accounts'!$A759,'Budget Lines'!$C:$C)</f>
        <v>0</v>
      </c>
      <c r="F759" s="4">
        <f>SUMIF(Commitments!$C:$C,"="&amp;'Revenue Accounts'!$A759,Commitments!$F:$F)</f>
        <v>0</v>
      </c>
      <c r="G759" s="4">
        <f>SUMIF('Budget Lines'!$B:$B,"="&amp;'Revenue Accounts'!$A759,'Budget Lines'!$G:$G)</f>
        <v>0</v>
      </c>
      <c r="H759" s="5" t="e">
        <f t="shared" si="33"/>
        <v>#N/A</v>
      </c>
      <c r="I759" s="4" t="e">
        <f t="shared" si="34"/>
        <v>#N/A</v>
      </c>
      <c r="J759" s="4" t="e">
        <f t="shared" si="35"/>
        <v>#N/A</v>
      </c>
    </row>
    <row r="760" spans="3:10" x14ac:dyDescent="0.2">
      <c r="C760" s="5">
        <f>SUMIF(Income!$C:$C,"="&amp;'Revenue Accounts'!$A760,Income!$D:$D)</f>
        <v>0</v>
      </c>
      <c r="D760" s="4" t="e">
        <f>SUMIF(Income!$C:$C,"="&amp;'Revenue Accounts'!$A760,Income!$F:$F)</f>
        <v>#N/A</v>
      </c>
      <c r="E760" s="5">
        <f>SUMIF('Budget Lines'!$B:$B,"="&amp;'Revenue Accounts'!$A760,'Budget Lines'!$C:$C)</f>
        <v>0</v>
      </c>
      <c r="F760" s="4">
        <f>SUMIF(Commitments!$C:$C,"="&amp;'Revenue Accounts'!$A760,Commitments!$F:$F)</f>
        <v>0</v>
      </c>
      <c r="G760" s="4">
        <f>SUMIF('Budget Lines'!$B:$B,"="&amp;'Revenue Accounts'!$A760,'Budget Lines'!$G:$G)</f>
        <v>0</v>
      </c>
      <c r="H760" s="5" t="e">
        <f t="shared" si="33"/>
        <v>#N/A</v>
      </c>
      <c r="I760" s="4" t="e">
        <f t="shared" si="34"/>
        <v>#N/A</v>
      </c>
      <c r="J760" s="4" t="e">
        <f t="shared" si="35"/>
        <v>#N/A</v>
      </c>
    </row>
    <row r="761" spans="3:10" x14ac:dyDescent="0.2">
      <c r="C761" s="5">
        <f>SUMIF(Income!$C:$C,"="&amp;'Revenue Accounts'!$A761,Income!$D:$D)</f>
        <v>0</v>
      </c>
      <c r="D761" s="4" t="e">
        <f>SUMIF(Income!$C:$C,"="&amp;'Revenue Accounts'!$A761,Income!$F:$F)</f>
        <v>#N/A</v>
      </c>
      <c r="E761" s="5">
        <f>SUMIF('Budget Lines'!$B:$B,"="&amp;'Revenue Accounts'!$A761,'Budget Lines'!$C:$C)</f>
        <v>0</v>
      </c>
      <c r="F761" s="4">
        <f>SUMIF(Commitments!$C:$C,"="&amp;'Revenue Accounts'!$A761,Commitments!$F:$F)</f>
        <v>0</v>
      </c>
      <c r="G761" s="4">
        <f>SUMIF('Budget Lines'!$B:$B,"="&amp;'Revenue Accounts'!$A761,'Budget Lines'!$G:$G)</f>
        <v>0</v>
      </c>
      <c r="H761" s="5" t="e">
        <f t="shared" si="33"/>
        <v>#N/A</v>
      </c>
      <c r="I761" s="4" t="e">
        <f t="shared" si="34"/>
        <v>#N/A</v>
      </c>
      <c r="J761" s="4" t="e">
        <f t="shared" si="35"/>
        <v>#N/A</v>
      </c>
    </row>
    <row r="762" spans="3:10" x14ac:dyDescent="0.2">
      <c r="C762" s="5">
        <f>SUMIF(Income!$C:$C,"="&amp;'Revenue Accounts'!$A762,Income!$D:$D)</f>
        <v>0</v>
      </c>
      <c r="D762" s="4" t="e">
        <f>SUMIF(Income!$C:$C,"="&amp;'Revenue Accounts'!$A762,Income!$F:$F)</f>
        <v>#N/A</v>
      </c>
      <c r="E762" s="5">
        <f>SUMIF('Budget Lines'!$B:$B,"="&amp;'Revenue Accounts'!$A762,'Budget Lines'!$C:$C)</f>
        <v>0</v>
      </c>
      <c r="F762" s="4">
        <f>SUMIF(Commitments!$C:$C,"="&amp;'Revenue Accounts'!$A762,Commitments!$F:$F)</f>
        <v>0</v>
      </c>
      <c r="G762" s="4">
        <f>SUMIF('Budget Lines'!$B:$B,"="&amp;'Revenue Accounts'!$A762,'Budget Lines'!$G:$G)</f>
        <v>0</v>
      </c>
      <c r="H762" s="5" t="e">
        <f t="shared" si="33"/>
        <v>#N/A</v>
      </c>
      <c r="I762" s="4" t="e">
        <f t="shared" si="34"/>
        <v>#N/A</v>
      </c>
      <c r="J762" s="4" t="e">
        <f t="shared" si="35"/>
        <v>#N/A</v>
      </c>
    </row>
    <row r="763" spans="3:10" x14ac:dyDescent="0.2">
      <c r="C763" s="5">
        <f>SUMIF(Income!$C:$C,"="&amp;'Revenue Accounts'!$A763,Income!$D:$D)</f>
        <v>0</v>
      </c>
      <c r="D763" s="4" t="e">
        <f>SUMIF(Income!$C:$C,"="&amp;'Revenue Accounts'!$A763,Income!$F:$F)</f>
        <v>#N/A</v>
      </c>
      <c r="E763" s="5">
        <f>SUMIF('Budget Lines'!$B:$B,"="&amp;'Revenue Accounts'!$A763,'Budget Lines'!$C:$C)</f>
        <v>0</v>
      </c>
      <c r="F763" s="4">
        <f>SUMIF(Commitments!$C:$C,"="&amp;'Revenue Accounts'!$A763,Commitments!$F:$F)</f>
        <v>0</v>
      </c>
      <c r="G763" s="4">
        <f>SUMIF('Budget Lines'!$B:$B,"="&amp;'Revenue Accounts'!$A763,'Budget Lines'!$G:$G)</f>
        <v>0</v>
      </c>
      <c r="H763" s="5" t="e">
        <f t="shared" si="33"/>
        <v>#N/A</v>
      </c>
      <c r="I763" s="4" t="e">
        <f t="shared" si="34"/>
        <v>#N/A</v>
      </c>
      <c r="J763" s="4" t="e">
        <f t="shared" si="35"/>
        <v>#N/A</v>
      </c>
    </row>
    <row r="764" spans="3:10" x14ac:dyDescent="0.2">
      <c r="C764" s="5">
        <f>SUMIF(Income!$C:$C,"="&amp;'Revenue Accounts'!$A764,Income!$D:$D)</f>
        <v>0</v>
      </c>
      <c r="D764" s="4" t="e">
        <f>SUMIF(Income!$C:$C,"="&amp;'Revenue Accounts'!$A764,Income!$F:$F)</f>
        <v>#N/A</v>
      </c>
      <c r="E764" s="5">
        <f>SUMIF('Budget Lines'!$B:$B,"="&amp;'Revenue Accounts'!$A764,'Budget Lines'!$C:$C)</f>
        <v>0</v>
      </c>
      <c r="F764" s="4">
        <f>SUMIF(Commitments!$C:$C,"="&amp;'Revenue Accounts'!$A764,Commitments!$F:$F)</f>
        <v>0</v>
      </c>
      <c r="G764" s="4">
        <f>SUMIF('Budget Lines'!$B:$B,"="&amp;'Revenue Accounts'!$A764,'Budget Lines'!$G:$G)</f>
        <v>0</v>
      </c>
      <c r="H764" s="5" t="e">
        <f t="shared" si="33"/>
        <v>#N/A</v>
      </c>
      <c r="I764" s="4" t="e">
        <f t="shared" si="34"/>
        <v>#N/A</v>
      </c>
      <c r="J764" s="4" t="e">
        <f t="shared" si="35"/>
        <v>#N/A</v>
      </c>
    </row>
    <row r="765" spans="3:10" x14ac:dyDescent="0.2">
      <c r="C765" s="5">
        <f>SUMIF(Income!$C:$C,"="&amp;'Revenue Accounts'!$A765,Income!$D:$D)</f>
        <v>0</v>
      </c>
      <c r="D765" s="4" t="e">
        <f>SUMIF(Income!$C:$C,"="&amp;'Revenue Accounts'!$A765,Income!$F:$F)</f>
        <v>#N/A</v>
      </c>
      <c r="E765" s="5">
        <f>SUMIF('Budget Lines'!$B:$B,"="&amp;'Revenue Accounts'!$A765,'Budget Lines'!$C:$C)</f>
        <v>0</v>
      </c>
      <c r="F765" s="4">
        <f>SUMIF(Commitments!$C:$C,"="&amp;'Revenue Accounts'!$A765,Commitments!$F:$F)</f>
        <v>0</v>
      </c>
      <c r="G765" s="4">
        <f>SUMIF('Budget Lines'!$B:$B,"="&amp;'Revenue Accounts'!$A765,'Budget Lines'!$G:$G)</f>
        <v>0</v>
      </c>
      <c r="H765" s="5" t="e">
        <f t="shared" si="33"/>
        <v>#N/A</v>
      </c>
      <c r="I765" s="4" t="e">
        <f t="shared" si="34"/>
        <v>#N/A</v>
      </c>
      <c r="J765" s="4" t="e">
        <f t="shared" si="35"/>
        <v>#N/A</v>
      </c>
    </row>
    <row r="766" spans="3:10" x14ac:dyDescent="0.2">
      <c r="C766" s="5">
        <f>SUMIF(Income!$C:$C,"="&amp;'Revenue Accounts'!$A766,Income!$D:$D)</f>
        <v>0</v>
      </c>
      <c r="D766" s="4" t="e">
        <f>SUMIF(Income!$C:$C,"="&amp;'Revenue Accounts'!$A766,Income!$F:$F)</f>
        <v>#N/A</v>
      </c>
      <c r="E766" s="5">
        <f>SUMIF('Budget Lines'!$B:$B,"="&amp;'Revenue Accounts'!$A766,'Budget Lines'!$C:$C)</f>
        <v>0</v>
      </c>
      <c r="F766" s="4">
        <f>SUMIF(Commitments!$C:$C,"="&amp;'Revenue Accounts'!$A766,Commitments!$F:$F)</f>
        <v>0</v>
      </c>
      <c r="G766" s="4">
        <f>SUMIF('Budget Lines'!$B:$B,"="&amp;'Revenue Accounts'!$A766,'Budget Lines'!$G:$G)</f>
        <v>0</v>
      </c>
      <c r="H766" s="5" t="e">
        <f t="shared" si="33"/>
        <v>#N/A</v>
      </c>
      <c r="I766" s="4" t="e">
        <f t="shared" si="34"/>
        <v>#N/A</v>
      </c>
      <c r="J766" s="4" t="e">
        <f t="shared" si="35"/>
        <v>#N/A</v>
      </c>
    </row>
    <row r="767" spans="3:10" x14ac:dyDescent="0.2">
      <c r="C767" s="5">
        <f>SUMIF(Income!$C:$C,"="&amp;'Revenue Accounts'!$A767,Income!$D:$D)</f>
        <v>0</v>
      </c>
      <c r="D767" s="4" t="e">
        <f>SUMIF(Income!$C:$C,"="&amp;'Revenue Accounts'!$A767,Income!$F:$F)</f>
        <v>#N/A</v>
      </c>
      <c r="E767" s="5">
        <f>SUMIF('Budget Lines'!$B:$B,"="&amp;'Revenue Accounts'!$A767,'Budget Lines'!$C:$C)</f>
        <v>0</v>
      </c>
      <c r="F767" s="4">
        <f>SUMIF(Commitments!$C:$C,"="&amp;'Revenue Accounts'!$A767,Commitments!$F:$F)</f>
        <v>0</v>
      </c>
      <c r="G767" s="4">
        <f>SUMIF('Budget Lines'!$B:$B,"="&amp;'Revenue Accounts'!$A767,'Budget Lines'!$G:$G)</f>
        <v>0</v>
      </c>
      <c r="H767" s="5" t="e">
        <f t="shared" si="33"/>
        <v>#N/A</v>
      </c>
      <c r="I767" s="4" t="e">
        <f t="shared" si="34"/>
        <v>#N/A</v>
      </c>
      <c r="J767" s="4" t="e">
        <f t="shared" si="35"/>
        <v>#N/A</v>
      </c>
    </row>
    <row r="768" spans="3:10" x14ac:dyDescent="0.2">
      <c r="C768" s="5">
        <f>SUMIF(Income!$C:$C,"="&amp;'Revenue Accounts'!$A768,Income!$D:$D)</f>
        <v>0</v>
      </c>
      <c r="D768" s="4" t="e">
        <f>SUMIF(Income!$C:$C,"="&amp;'Revenue Accounts'!$A768,Income!$F:$F)</f>
        <v>#N/A</v>
      </c>
      <c r="E768" s="5">
        <f>SUMIF('Budget Lines'!$B:$B,"="&amp;'Revenue Accounts'!$A768,'Budget Lines'!$C:$C)</f>
        <v>0</v>
      </c>
      <c r="F768" s="4">
        <f>SUMIF(Commitments!$C:$C,"="&amp;'Revenue Accounts'!$A768,Commitments!$F:$F)</f>
        <v>0</v>
      </c>
      <c r="G768" s="4">
        <f>SUMIF('Budget Lines'!$B:$B,"="&amp;'Revenue Accounts'!$A768,'Budget Lines'!$G:$G)</f>
        <v>0</v>
      </c>
      <c r="H768" s="5" t="e">
        <f t="shared" si="33"/>
        <v>#N/A</v>
      </c>
      <c r="I768" s="4" t="e">
        <f t="shared" si="34"/>
        <v>#N/A</v>
      </c>
      <c r="J768" s="4" t="e">
        <f t="shared" si="35"/>
        <v>#N/A</v>
      </c>
    </row>
    <row r="769" spans="3:10" x14ac:dyDescent="0.2">
      <c r="C769" s="5">
        <f>SUMIF(Income!$C:$C,"="&amp;'Revenue Accounts'!$A769,Income!$D:$D)</f>
        <v>0</v>
      </c>
      <c r="D769" s="4" t="e">
        <f>SUMIF(Income!$C:$C,"="&amp;'Revenue Accounts'!$A769,Income!$F:$F)</f>
        <v>#N/A</v>
      </c>
      <c r="E769" s="5">
        <f>SUMIF('Budget Lines'!$B:$B,"="&amp;'Revenue Accounts'!$A769,'Budget Lines'!$C:$C)</f>
        <v>0</v>
      </c>
      <c r="F769" s="4">
        <f>SUMIF(Commitments!$C:$C,"="&amp;'Revenue Accounts'!$A769,Commitments!$F:$F)</f>
        <v>0</v>
      </c>
      <c r="G769" s="4">
        <f>SUMIF('Budget Lines'!$B:$B,"="&amp;'Revenue Accounts'!$A769,'Budget Lines'!$G:$G)</f>
        <v>0</v>
      </c>
      <c r="H769" s="5" t="e">
        <f t="shared" si="33"/>
        <v>#N/A</v>
      </c>
      <c r="I769" s="4" t="e">
        <f t="shared" si="34"/>
        <v>#N/A</v>
      </c>
      <c r="J769" s="4" t="e">
        <f t="shared" si="35"/>
        <v>#N/A</v>
      </c>
    </row>
    <row r="770" spans="3:10" x14ac:dyDescent="0.2">
      <c r="C770" s="5">
        <f>SUMIF(Income!$C:$C,"="&amp;'Revenue Accounts'!$A770,Income!$D:$D)</f>
        <v>0</v>
      </c>
      <c r="D770" s="4" t="e">
        <f>SUMIF(Income!$C:$C,"="&amp;'Revenue Accounts'!$A770,Income!$F:$F)</f>
        <v>#N/A</v>
      </c>
      <c r="E770" s="5">
        <f>SUMIF('Budget Lines'!$B:$B,"="&amp;'Revenue Accounts'!$A770,'Budget Lines'!$C:$C)</f>
        <v>0</v>
      </c>
      <c r="F770" s="4">
        <f>SUMIF(Commitments!$C:$C,"="&amp;'Revenue Accounts'!$A770,Commitments!$F:$F)</f>
        <v>0</v>
      </c>
      <c r="G770" s="4">
        <f>SUMIF('Budget Lines'!$B:$B,"="&amp;'Revenue Accounts'!$A770,'Budget Lines'!$G:$G)</f>
        <v>0</v>
      </c>
      <c r="H770" s="5" t="e">
        <f t="shared" si="33"/>
        <v>#N/A</v>
      </c>
      <c r="I770" s="4" t="e">
        <f t="shared" si="34"/>
        <v>#N/A</v>
      </c>
      <c r="J770" s="4" t="e">
        <f t="shared" si="35"/>
        <v>#N/A</v>
      </c>
    </row>
    <row r="771" spans="3:10" x14ac:dyDescent="0.2">
      <c r="C771" s="5">
        <f>SUMIF(Income!$C:$C,"="&amp;'Revenue Accounts'!$A771,Income!$D:$D)</f>
        <v>0</v>
      </c>
      <c r="D771" s="4" t="e">
        <f>SUMIF(Income!$C:$C,"="&amp;'Revenue Accounts'!$A771,Income!$F:$F)</f>
        <v>#N/A</v>
      </c>
      <c r="E771" s="5">
        <f>SUMIF('Budget Lines'!$B:$B,"="&amp;'Revenue Accounts'!$A771,'Budget Lines'!$C:$C)</f>
        <v>0</v>
      </c>
      <c r="F771" s="4">
        <f>SUMIF(Commitments!$C:$C,"="&amp;'Revenue Accounts'!$A771,Commitments!$F:$F)</f>
        <v>0</v>
      </c>
      <c r="G771" s="4">
        <f>SUMIF('Budget Lines'!$B:$B,"="&amp;'Revenue Accounts'!$A771,'Budget Lines'!$G:$G)</f>
        <v>0</v>
      </c>
      <c r="H771" s="5" t="e">
        <f t="shared" ref="H771:H834" si="36">$D771-$G771</f>
        <v>#N/A</v>
      </c>
      <c r="I771" s="4" t="e">
        <f t="shared" ref="I771:I834" si="37">$D771-$F771-$G771</f>
        <v>#N/A</v>
      </c>
      <c r="J771" s="4" t="e">
        <f t="shared" ref="J771:J834" si="38">$D771-$E771</f>
        <v>#N/A</v>
      </c>
    </row>
    <row r="772" spans="3:10" x14ac:dyDescent="0.2">
      <c r="C772" s="5">
        <f>SUMIF(Income!$C:$C,"="&amp;'Revenue Accounts'!$A772,Income!$D:$D)</f>
        <v>0</v>
      </c>
      <c r="D772" s="4" t="e">
        <f>SUMIF(Income!$C:$C,"="&amp;'Revenue Accounts'!$A772,Income!$F:$F)</f>
        <v>#N/A</v>
      </c>
      <c r="E772" s="5">
        <f>SUMIF('Budget Lines'!$B:$B,"="&amp;'Revenue Accounts'!$A772,'Budget Lines'!$C:$C)</f>
        <v>0</v>
      </c>
      <c r="F772" s="4">
        <f>SUMIF(Commitments!$C:$C,"="&amp;'Revenue Accounts'!$A772,Commitments!$F:$F)</f>
        <v>0</v>
      </c>
      <c r="G772" s="4">
        <f>SUMIF('Budget Lines'!$B:$B,"="&amp;'Revenue Accounts'!$A772,'Budget Lines'!$G:$G)</f>
        <v>0</v>
      </c>
      <c r="H772" s="5" t="e">
        <f t="shared" si="36"/>
        <v>#N/A</v>
      </c>
      <c r="I772" s="4" t="e">
        <f t="shared" si="37"/>
        <v>#N/A</v>
      </c>
      <c r="J772" s="4" t="e">
        <f t="shared" si="38"/>
        <v>#N/A</v>
      </c>
    </row>
    <row r="773" spans="3:10" x14ac:dyDescent="0.2">
      <c r="C773" s="5">
        <f>SUMIF(Income!$C:$C,"="&amp;'Revenue Accounts'!$A773,Income!$D:$D)</f>
        <v>0</v>
      </c>
      <c r="D773" s="4" t="e">
        <f>SUMIF(Income!$C:$C,"="&amp;'Revenue Accounts'!$A773,Income!$F:$F)</f>
        <v>#N/A</v>
      </c>
      <c r="E773" s="5">
        <f>SUMIF('Budget Lines'!$B:$B,"="&amp;'Revenue Accounts'!$A773,'Budget Lines'!$C:$C)</f>
        <v>0</v>
      </c>
      <c r="F773" s="4">
        <f>SUMIF(Commitments!$C:$C,"="&amp;'Revenue Accounts'!$A773,Commitments!$F:$F)</f>
        <v>0</v>
      </c>
      <c r="G773" s="4">
        <f>SUMIF('Budget Lines'!$B:$B,"="&amp;'Revenue Accounts'!$A773,'Budget Lines'!$G:$G)</f>
        <v>0</v>
      </c>
      <c r="H773" s="5" t="e">
        <f t="shared" si="36"/>
        <v>#N/A</v>
      </c>
      <c r="I773" s="4" t="e">
        <f t="shared" si="37"/>
        <v>#N/A</v>
      </c>
      <c r="J773" s="4" t="e">
        <f t="shared" si="38"/>
        <v>#N/A</v>
      </c>
    </row>
    <row r="774" spans="3:10" x14ac:dyDescent="0.2">
      <c r="C774" s="5">
        <f>SUMIF(Income!$C:$C,"="&amp;'Revenue Accounts'!$A774,Income!$D:$D)</f>
        <v>0</v>
      </c>
      <c r="D774" s="4" t="e">
        <f>SUMIF(Income!$C:$C,"="&amp;'Revenue Accounts'!$A774,Income!$F:$F)</f>
        <v>#N/A</v>
      </c>
      <c r="E774" s="5">
        <f>SUMIF('Budget Lines'!$B:$B,"="&amp;'Revenue Accounts'!$A774,'Budget Lines'!$C:$C)</f>
        <v>0</v>
      </c>
      <c r="F774" s="4">
        <f>SUMIF(Commitments!$C:$C,"="&amp;'Revenue Accounts'!$A774,Commitments!$F:$F)</f>
        <v>0</v>
      </c>
      <c r="G774" s="4">
        <f>SUMIF('Budget Lines'!$B:$B,"="&amp;'Revenue Accounts'!$A774,'Budget Lines'!$G:$G)</f>
        <v>0</v>
      </c>
      <c r="H774" s="5" t="e">
        <f t="shared" si="36"/>
        <v>#N/A</v>
      </c>
      <c r="I774" s="4" t="e">
        <f t="shared" si="37"/>
        <v>#N/A</v>
      </c>
      <c r="J774" s="4" t="e">
        <f t="shared" si="38"/>
        <v>#N/A</v>
      </c>
    </row>
    <row r="775" spans="3:10" x14ac:dyDescent="0.2">
      <c r="C775" s="5">
        <f>SUMIF(Income!$C:$C,"="&amp;'Revenue Accounts'!$A775,Income!$D:$D)</f>
        <v>0</v>
      </c>
      <c r="D775" s="4" t="e">
        <f>SUMIF(Income!$C:$C,"="&amp;'Revenue Accounts'!$A775,Income!$F:$F)</f>
        <v>#N/A</v>
      </c>
      <c r="E775" s="5">
        <f>SUMIF('Budget Lines'!$B:$B,"="&amp;'Revenue Accounts'!$A775,'Budget Lines'!$C:$C)</f>
        <v>0</v>
      </c>
      <c r="F775" s="4">
        <f>SUMIF(Commitments!$C:$C,"="&amp;'Revenue Accounts'!$A775,Commitments!$F:$F)</f>
        <v>0</v>
      </c>
      <c r="G775" s="4">
        <f>SUMIF('Budget Lines'!$B:$B,"="&amp;'Revenue Accounts'!$A775,'Budget Lines'!$G:$G)</f>
        <v>0</v>
      </c>
      <c r="H775" s="5" t="e">
        <f t="shared" si="36"/>
        <v>#N/A</v>
      </c>
      <c r="I775" s="4" t="e">
        <f t="shared" si="37"/>
        <v>#N/A</v>
      </c>
      <c r="J775" s="4" t="e">
        <f t="shared" si="38"/>
        <v>#N/A</v>
      </c>
    </row>
    <row r="776" spans="3:10" x14ac:dyDescent="0.2">
      <c r="C776" s="5">
        <f>SUMIF(Income!$C:$C,"="&amp;'Revenue Accounts'!$A776,Income!$D:$D)</f>
        <v>0</v>
      </c>
      <c r="D776" s="4" t="e">
        <f>SUMIF(Income!$C:$C,"="&amp;'Revenue Accounts'!$A776,Income!$F:$F)</f>
        <v>#N/A</v>
      </c>
      <c r="E776" s="5">
        <f>SUMIF('Budget Lines'!$B:$B,"="&amp;'Revenue Accounts'!$A776,'Budget Lines'!$C:$C)</f>
        <v>0</v>
      </c>
      <c r="F776" s="4">
        <f>SUMIF(Commitments!$C:$C,"="&amp;'Revenue Accounts'!$A776,Commitments!$F:$F)</f>
        <v>0</v>
      </c>
      <c r="G776" s="4">
        <f>SUMIF('Budget Lines'!$B:$B,"="&amp;'Revenue Accounts'!$A776,'Budget Lines'!$G:$G)</f>
        <v>0</v>
      </c>
      <c r="H776" s="5" t="e">
        <f t="shared" si="36"/>
        <v>#N/A</v>
      </c>
      <c r="I776" s="4" t="e">
        <f t="shared" si="37"/>
        <v>#N/A</v>
      </c>
      <c r="J776" s="4" t="e">
        <f t="shared" si="38"/>
        <v>#N/A</v>
      </c>
    </row>
    <row r="777" spans="3:10" x14ac:dyDescent="0.2">
      <c r="C777" s="5">
        <f>SUMIF(Income!$C:$C,"="&amp;'Revenue Accounts'!$A777,Income!$D:$D)</f>
        <v>0</v>
      </c>
      <c r="D777" s="4" t="e">
        <f>SUMIF(Income!$C:$C,"="&amp;'Revenue Accounts'!$A777,Income!$F:$F)</f>
        <v>#N/A</v>
      </c>
      <c r="E777" s="5">
        <f>SUMIF('Budget Lines'!$B:$B,"="&amp;'Revenue Accounts'!$A777,'Budget Lines'!$C:$C)</f>
        <v>0</v>
      </c>
      <c r="F777" s="4">
        <f>SUMIF(Commitments!$C:$C,"="&amp;'Revenue Accounts'!$A777,Commitments!$F:$F)</f>
        <v>0</v>
      </c>
      <c r="G777" s="4">
        <f>SUMIF('Budget Lines'!$B:$B,"="&amp;'Revenue Accounts'!$A777,'Budget Lines'!$G:$G)</f>
        <v>0</v>
      </c>
      <c r="H777" s="5" t="e">
        <f t="shared" si="36"/>
        <v>#N/A</v>
      </c>
      <c r="I777" s="4" t="e">
        <f t="shared" si="37"/>
        <v>#N/A</v>
      </c>
      <c r="J777" s="4" t="e">
        <f t="shared" si="38"/>
        <v>#N/A</v>
      </c>
    </row>
    <row r="778" spans="3:10" x14ac:dyDescent="0.2">
      <c r="C778" s="5">
        <f>SUMIF(Income!$C:$C,"="&amp;'Revenue Accounts'!$A778,Income!$D:$D)</f>
        <v>0</v>
      </c>
      <c r="D778" s="4" t="e">
        <f>SUMIF(Income!$C:$C,"="&amp;'Revenue Accounts'!$A778,Income!$F:$F)</f>
        <v>#N/A</v>
      </c>
      <c r="E778" s="5">
        <f>SUMIF('Budget Lines'!$B:$B,"="&amp;'Revenue Accounts'!$A778,'Budget Lines'!$C:$C)</f>
        <v>0</v>
      </c>
      <c r="F778" s="4">
        <f>SUMIF(Commitments!$C:$C,"="&amp;'Revenue Accounts'!$A778,Commitments!$F:$F)</f>
        <v>0</v>
      </c>
      <c r="G778" s="4">
        <f>SUMIF('Budget Lines'!$B:$B,"="&amp;'Revenue Accounts'!$A778,'Budget Lines'!$G:$G)</f>
        <v>0</v>
      </c>
      <c r="H778" s="5" t="e">
        <f t="shared" si="36"/>
        <v>#N/A</v>
      </c>
      <c r="I778" s="4" t="e">
        <f t="shared" si="37"/>
        <v>#N/A</v>
      </c>
      <c r="J778" s="4" t="e">
        <f t="shared" si="38"/>
        <v>#N/A</v>
      </c>
    </row>
    <row r="779" spans="3:10" x14ac:dyDescent="0.2">
      <c r="C779" s="5">
        <f>SUMIF(Income!$C:$C,"="&amp;'Revenue Accounts'!$A779,Income!$D:$D)</f>
        <v>0</v>
      </c>
      <c r="D779" s="4" t="e">
        <f>SUMIF(Income!$C:$C,"="&amp;'Revenue Accounts'!$A779,Income!$F:$F)</f>
        <v>#N/A</v>
      </c>
      <c r="E779" s="5">
        <f>SUMIF('Budget Lines'!$B:$B,"="&amp;'Revenue Accounts'!$A779,'Budget Lines'!$C:$C)</f>
        <v>0</v>
      </c>
      <c r="F779" s="4">
        <f>SUMIF(Commitments!$C:$C,"="&amp;'Revenue Accounts'!$A779,Commitments!$F:$F)</f>
        <v>0</v>
      </c>
      <c r="G779" s="4">
        <f>SUMIF('Budget Lines'!$B:$B,"="&amp;'Revenue Accounts'!$A779,'Budget Lines'!$G:$G)</f>
        <v>0</v>
      </c>
      <c r="H779" s="5" t="e">
        <f t="shared" si="36"/>
        <v>#N/A</v>
      </c>
      <c r="I779" s="4" t="e">
        <f t="shared" si="37"/>
        <v>#N/A</v>
      </c>
      <c r="J779" s="4" t="e">
        <f t="shared" si="38"/>
        <v>#N/A</v>
      </c>
    </row>
    <row r="780" spans="3:10" x14ac:dyDescent="0.2">
      <c r="C780" s="5">
        <f>SUMIF(Income!$C:$C,"="&amp;'Revenue Accounts'!$A780,Income!$D:$D)</f>
        <v>0</v>
      </c>
      <c r="D780" s="4" t="e">
        <f>SUMIF(Income!$C:$C,"="&amp;'Revenue Accounts'!$A780,Income!$F:$F)</f>
        <v>#N/A</v>
      </c>
      <c r="E780" s="5">
        <f>SUMIF('Budget Lines'!$B:$B,"="&amp;'Revenue Accounts'!$A780,'Budget Lines'!$C:$C)</f>
        <v>0</v>
      </c>
      <c r="F780" s="4">
        <f>SUMIF(Commitments!$C:$C,"="&amp;'Revenue Accounts'!$A780,Commitments!$F:$F)</f>
        <v>0</v>
      </c>
      <c r="G780" s="4">
        <f>SUMIF('Budget Lines'!$B:$B,"="&amp;'Revenue Accounts'!$A780,'Budget Lines'!$G:$G)</f>
        <v>0</v>
      </c>
      <c r="H780" s="5" t="e">
        <f t="shared" si="36"/>
        <v>#N/A</v>
      </c>
      <c r="I780" s="4" t="e">
        <f t="shared" si="37"/>
        <v>#N/A</v>
      </c>
      <c r="J780" s="4" t="e">
        <f t="shared" si="38"/>
        <v>#N/A</v>
      </c>
    </row>
    <row r="781" spans="3:10" x14ac:dyDescent="0.2">
      <c r="C781" s="5">
        <f>SUMIF(Income!$C:$C,"="&amp;'Revenue Accounts'!$A781,Income!$D:$D)</f>
        <v>0</v>
      </c>
      <c r="D781" s="4" t="e">
        <f>SUMIF(Income!$C:$C,"="&amp;'Revenue Accounts'!$A781,Income!$F:$F)</f>
        <v>#N/A</v>
      </c>
      <c r="E781" s="5">
        <f>SUMIF('Budget Lines'!$B:$B,"="&amp;'Revenue Accounts'!$A781,'Budget Lines'!$C:$C)</f>
        <v>0</v>
      </c>
      <c r="F781" s="4">
        <f>SUMIF(Commitments!$C:$C,"="&amp;'Revenue Accounts'!$A781,Commitments!$F:$F)</f>
        <v>0</v>
      </c>
      <c r="G781" s="4">
        <f>SUMIF('Budget Lines'!$B:$B,"="&amp;'Revenue Accounts'!$A781,'Budget Lines'!$G:$G)</f>
        <v>0</v>
      </c>
      <c r="H781" s="5" t="e">
        <f t="shared" si="36"/>
        <v>#N/A</v>
      </c>
      <c r="I781" s="4" t="e">
        <f t="shared" si="37"/>
        <v>#N/A</v>
      </c>
      <c r="J781" s="4" t="e">
        <f t="shared" si="38"/>
        <v>#N/A</v>
      </c>
    </row>
    <row r="782" spans="3:10" x14ac:dyDescent="0.2">
      <c r="C782" s="5">
        <f>SUMIF(Income!$C:$C,"="&amp;'Revenue Accounts'!$A782,Income!$D:$D)</f>
        <v>0</v>
      </c>
      <c r="D782" s="4" t="e">
        <f>SUMIF(Income!$C:$C,"="&amp;'Revenue Accounts'!$A782,Income!$F:$F)</f>
        <v>#N/A</v>
      </c>
      <c r="E782" s="5">
        <f>SUMIF('Budget Lines'!$B:$B,"="&amp;'Revenue Accounts'!$A782,'Budget Lines'!$C:$C)</f>
        <v>0</v>
      </c>
      <c r="F782" s="4">
        <f>SUMIF(Commitments!$C:$C,"="&amp;'Revenue Accounts'!$A782,Commitments!$F:$F)</f>
        <v>0</v>
      </c>
      <c r="G782" s="4">
        <f>SUMIF('Budget Lines'!$B:$B,"="&amp;'Revenue Accounts'!$A782,'Budget Lines'!$G:$G)</f>
        <v>0</v>
      </c>
      <c r="H782" s="5" t="e">
        <f t="shared" si="36"/>
        <v>#N/A</v>
      </c>
      <c r="I782" s="4" t="e">
        <f t="shared" si="37"/>
        <v>#N/A</v>
      </c>
      <c r="J782" s="4" t="e">
        <f t="shared" si="38"/>
        <v>#N/A</v>
      </c>
    </row>
    <row r="783" spans="3:10" x14ac:dyDescent="0.2">
      <c r="C783" s="5">
        <f>SUMIF(Income!$C:$C,"="&amp;'Revenue Accounts'!$A783,Income!$D:$D)</f>
        <v>0</v>
      </c>
      <c r="D783" s="4" t="e">
        <f>SUMIF(Income!$C:$C,"="&amp;'Revenue Accounts'!$A783,Income!$F:$F)</f>
        <v>#N/A</v>
      </c>
      <c r="E783" s="5">
        <f>SUMIF('Budget Lines'!$B:$B,"="&amp;'Revenue Accounts'!$A783,'Budget Lines'!$C:$C)</f>
        <v>0</v>
      </c>
      <c r="F783" s="4">
        <f>SUMIF(Commitments!$C:$C,"="&amp;'Revenue Accounts'!$A783,Commitments!$F:$F)</f>
        <v>0</v>
      </c>
      <c r="G783" s="4">
        <f>SUMIF('Budget Lines'!$B:$B,"="&amp;'Revenue Accounts'!$A783,'Budget Lines'!$G:$G)</f>
        <v>0</v>
      </c>
      <c r="H783" s="5" t="e">
        <f t="shared" si="36"/>
        <v>#N/A</v>
      </c>
      <c r="I783" s="4" t="e">
        <f t="shared" si="37"/>
        <v>#N/A</v>
      </c>
      <c r="J783" s="4" t="e">
        <f t="shared" si="38"/>
        <v>#N/A</v>
      </c>
    </row>
    <row r="784" spans="3:10" x14ac:dyDescent="0.2">
      <c r="C784" s="5">
        <f>SUMIF(Income!$C:$C,"="&amp;'Revenue Accounts'!$A784,Income!$D:$D)</f>
        <v>0</v>
      </c>
      <c r="D784" s="4" t="e">
        <f>SUMIF(Income!$C:$C,"="&amp;'Revenue Accounts'!$A784,Income!$F:$F)</f>
        <v>#N/A</v>
      </c>
      <c r="E784" s="5">
        <f>SUMIF('Budget Lines'!$B:$B,"="&amp;'Revenue Accounts'!$A784,'Budget Lines'!$C:$C)</f>
        <v>0</v>
      </c>
      <c r="F784" s="4">
        <f>SUMIF(Commitments!$C:$C,"="&amp;'Revenue Accounts'!$A784,Commitments!$F:$F)</f>
        <v>0</v>
      </c>
      <c r="G784" s="4">
        <f>SUMIF('Budget Lines'!$B:$B,"="&amp;'Revenue Accounts'!$A784,'Budget Lines'!$G:$G)</f>
        <v>0</v>
      </c>
      <c r="H784" s="5" t="e">
        <f t="shared" si="36"/>
        <v>#N/A</v>
      </c>
      <c r="I784" s="4" t="e">
        <f t="shared" si="37"/>
        <v>#N/A</v>
      </c>
      <c r="J784" s="4" t="e">
        <f t="shared" si="38"/>
        <v>#N/A</v>
      </c>
    </row>
    <row r="785" spans="3:10" x14ac:dyDescent="0.2">
      <c r="C785" s="5">
        <f>SUMIF(Income!$C:$C,"="&amp;'Revenue Accounts'!$A785,Income!$D:$D)</f>
        <v>0</v>
      </c>
      <c r="D785" s="4" t="e">
        <f>SUMIF(Income!$C:$C,"="&amp;'Revenue Accounts'!$A785,Income!$F:$F)</f>
        <v>#N/A</v>
      </c>
      <c r="E785" s="5">
        <f>SUMIF('Budget Lines'!$B:$B,"="&amp;'Revenue Accounts'!$A785,'Budget Lines'!$C:$C)</f>
        <v>0</v>
      </c>
      <c r="F785" s="4">
        <f>SUMIF(Commitments!$C:$C,"="&amp;'Revenue Accounts'!$A785,Commitments!$F:$F)</f>
        <v>0</v>
      </c>
      <c r="G785" s="4">
        <f>SUMIF('Budget Lines'!$B:$B,"="&amp;'Revenue Accounts'!$A785,'Budget Lines'!$G:$G)</f>
        <v>0</v>
      </c>
      <c r="H785" s="5" t="e">
        <f t="shared" si="36"/>
        <v>#N/A</v>
      </c>
      <c r="I785" s="4" t="e">
        <f t="shared" si="37"/>
        <v>#N/A</v>
      </c>
      <c r="J785" s="4" t="e">
        <f t="shared" si="38"/>
        <v>#N/A</v>
      </c>
    </row>
    <row r="786" spans="3:10" x14ac:dyDescent="0.2">
      <c r="C786" s="5">
        <f>SUMIF(Income!$C:$C,"="&amp;'Revenue Accounts'!$A786,Income!$D:$D)</f>
        <v>0</v>
      </c>
      <c r="D786" s="4" t="e">
        <f>SUMIF(Income!$C:$C,"="&amp;'Revenue Accounts'!$A786,Income!$F:$F)</f>
        <v>#N/A</v>
      </c>
      <c r="E786" s="5">
        <f>SUMIF('Budget Lines'!$B:$B,"="&amp;'Revenue Accounts'!$A786,'Budget Lines'!$C:$C)</f>
        <v>0</v>
      </c>
      <c r="F786" s="4">
        <f>SUMIF(Commitments!$C:$C,"="&amp;'Revenue Accounts'!$A786,Commitments!$F:$F)</f>
        <v>0</v>
      </c>
      <c r="G786" s="4">
        <f>SUMIF('Budget Lines'!$B:$B,"="&amp;'Revenue Accounts'!$A786,'Budget Lines'!$G:$G)</f>
        <v>0</v>
      </c>
      <c r="H786" s="5" t="e">
        <f t="shared" si="36"/>
        <v>#N/A</v>
      </c>
      <c r="I786" s="4" t="e">
        <f t="shared" si="37"/>
        <v>#N/A</v>
      </c>
      <c r="J786" s="4" t="e">
        <f t="shared" si="38"/>
        <v>#N/A</v>
      </c>
    </row>
    <row r="787" spans="3:10" x14ac:dyDescent="0.2">
      <c r="C787" s="5">
        <f>SUMIF(Income!$C:$C,"="&amp;'Revenue Accounts'!$A787,Income!$D:$D)</f>
        <v>0</v>
      </c>
      <c r="D787" s="4" t="e">
        <f>SUMIF(Income!$C:$C,"="&amp;'Revenue Accounts'!$A787,Income!$F:$F)</f>
        <v>#N/A</v>
      </c>
      <c r="E787" s="5">
        <f>SUMIF('Budget Lines'!$B:$B,"="&amp;'Revenue Accounts'!$A787,'Budget Lines'!$C:$C)</f>
        <v>0</v>
      </c>
      <c r="F787" s="4">
        <f>SUMIF(Commitments!$C:$C,"="&amp;'Revenue Accounts'!$A787,Commitments!$F:$F)</f>
        <v>0</v>
      </c>
      <c r="G787" s="4">
        <f>SUMIF('Budget Lines'!$B:$B,"="&amp;'Revenue Accounts'!$A787,'Budget Lines'!$G:$G)</f>
        <v>0</v>
      </c>
      <c r="H787" s="5" t="e">
        <f t="shared" si="36"/>
        <v>#N/A</v>
      </c>
      <c r="I787" s="4" t="e">
        <f t="shared" si="37"/>
        <v>#N/A</v>
      </c>
      <c r="J787" s="4" t="e">
        <f t="shared" si="38"/>
        <v>#N/A</v>
      </c>
    </row>
    <row r="788" spans="3:10" x14ac:dyDescent="0.2">
      <c r="C788" s="5">
        <f>SUMIF(Income!$C:$C,"="&amp;'Revenue Accounts'!$A788,Income!$D:$D)</f>
        <v>0</v>
      </c>
      <c r="D788" s="4" t="e">
        <f>SUMIF(Income!$C:$C,"="&amp;'Revenue Accounts'!$A788,Income!$F:$F)</f>
        <v>#N/A</v>
      </c>
      <c r="E788" s="5">
        <f>SUMIF('Budget Lines'!$B:$B,"="&amp;'Revenue Accounts'!$A788,'Budget Lines'!$C:$C)</f>
        <v>0</v>
      </c>
      <c r="F788" s="4">
        <f>SUMIF(Commitments!$C:$C,"="&amp;'Revenue Accounts'!$A788,Commitments!$F:$F)</f>
        <v>0</v>
      </c>
      <c r="G788" s="4">
        <f>SUMIF('Budget Lines'!$B:$B,"="&amp;'Revenue Accounts'!$A788,'Budget Lines'!$G:$G)</f>
        <v>0</v>
      </c>
      <c r="H788" s="5" t="e">
        <f t="shared" si="36"/>
        <v>#N/A</v>
      </c>
      <c r="I788" s="4" t="e">
        <f t="shared" si="37"/>
        <v>#N/A</v>
      </c>
      <c r="J788" s="4" t="e">
        <f t="shared" si="38"/>
        <v>#N/A</v>
      </c>
    </row>
    <row r="789" spans="3:10" x14ac:dyDescent="0.2">
      <c r="C789" s="5">
        <f>SUMIF(Income!$C:$C,"="&amp;'Revenue Accounts'!$A789,Income!$D:$D)</f>
        <v>0</v>
      </c>
      <c r="D789" s="4" t="e">
        <f>SUMIF(Income!$C:$C,"="&amp;'Revenue Accounts'!$A789,Income!$F:$F)</f>
        <v>#N/A</v>
      </c>
      <c r="E789" s="5">
        <f>SUMIF('Budget Lines'!$B:$B,"="&amp;'Revenue Accounts'!$A789,'Budget Lines'!$C:$C)</f>
        <v>0</v>
      </c>
      <c r="F789" s="4">
        <f>SUMIF(Commitments!$C:$C,"="&amp;'Revenue Accounts'!$A789,Commitments!$F:$F)</f>
        <v>0</v>
      </c>
      <c r="G789" s="4">
        <f>SUMIF('Budget Lines'!$B:$B,"="&amp;'Revenue Accounts'!$A789,'Budget Lines'!$G:$G)</f>
        <v>0</v>
      </c>
      <c r="H789" s="5" t="e">
        <f t="shared" si="36"/>
        <v>#N/A</v>
      </c>
      <c r="I789" s="4" t="e">
        <f t="shared" si="37"/>
        <v>#N/A</v>
      </c>
      <c r="J789" s="4" t="e">
        <f t="shared" si="38"/>
        <v>#N/A</v>
      </c>
    </row>
    <row r="790" spans="3:10" x14ac:dyDescent="0.2">
      <c r="C790" s="5">
        <f>SUMIF(Income!$C:$C,"="&amp;'Revenue Accounts'!$A790,Income!$D:$D)</f>
        <v>0</v>
      </c>
      <c r="D790" s="4" t="e">
        <f>SUMIF(Income!$C:$C,"="&amp;'Revenue Accounts'!$A790,Income!$F:$F)</f>
        <v>#N/A</v>
      </c>
      <c r="E790" s="5">
        <f>SUMIF('Budget Lines'!$B:$B,"="&amp;'Revenue Accounts'!$A790,'Budget Lines'!$C:$C)</f>
        <v>0</v>
      </c>
      <c r="F790" s="4">
        <f>SUMIF(Commitments!$C:$C,"="&amp;'Revenue Accounts'!$A790,Commitments!$F:$F)</f>
        <v>0</v>
      </c>
      <c r="G790" s="4">
        <f>SUMIF('Budget Lines'!$B:$B,"="&amp;'Revenue Accounts'!$A790,'Budget Lines'!$G:$G)</f>
        <v>0</v>
      </c>
      <c r="H790" s="5" t="e">
        <f t="shared" si="36"/>
        <v>#N/A</v>
      </c>
      <c r="I790" s="4" t="e">
        <f t="shared" si="37"/>
        <v>#N/A</v>
      </c>
      <c r="J790" s="4" t="e">
        <f t="shared" si="38"/>
        <v>#N/A</v>
      </c>
    </row>
    <row r="791" spans="3:10" x14ac:dyDescent="0.2">
      <c r="C791" s="5">
        <f>SUMIF(Income!$C:$C,"="&amp;'Revenue Accounts'!$A791,Income!$D:$D)</f>
        <v>0</v>
      </c>
      <c r="D791" s="4" t="e">
        <f>SUMIF(Income!$C:$C,"="&amp;'Revenue Accounts'!$A791,Income!$F:$F)</f>
        <v>#N/A</v>
      </c>
      <c r="E791" s="5">
        <f>SUMIF('Budget Lines'!$B:$B,"="&amp;'Revenue Accounts'!$A791,'Budget Lines'!$C:$C)</f>
        <v>0</v>
      </c>
      <c r="F791" s="4">
        <f>SUMIF(Commitments!$C:$C,"="&amp;'Revenue Accounts'!$A791,Commitments!$F:$F)</f>
        <v>0</v>
      </c>
      <c r="G791" s="4">
        <f>SUMIF('Budget Lines'!$B:$B,"="&amp;'Revenue Accounts'!$A791,'Budget Lines'!$G:$G)</f>
        <v>0</v>
      </c>
      <c r="H791" s="5" t="e">
        <f t="shared" si="36"/>
        <v>#N/A</v>
      </c>
      <c r="I791" s="4" t="e">
        <f t="shared" si="37"/>
        <v>#N/A</v>
      </c>
      <c r="J791" s="4" t="e">
        <f t="shared" si="38"/>
        <v>#N/A</v>
      </c>
    </row>
    <row r="792" spans="3:10" x14ac:dyDescent="0.2">
      <c r="C792" s="5">
        <f>SUMIF(Income!$C:$C,"="&amp;'Revenue Accounts'!$A792,Income!$D:$D)</f>
        <v>0</v>
      </c>
      <c r="D792" s="4" t="e">
        <f>SUMIF(Income!$C:$C,"="&amp;'Revenue Accounts'!$A792,Income!$F:$F)</f>
        <v>#N/A</v>
      </c>
      <c r="E792" s="5">
        <f>SUMIF('Budget Lines'!$B:$B,"="&amp;'Revenue Accounts'!$A792,'Budget Lines'!$C:$C)</f>
        <v>0</v>
      </c>
      <c r="F792" s="4">
        <f>SUMIF(Commitments!$C:$C,"="&amp;'Revenue Accounts'!$A792,Commitments!$F:$F)</f>
        <v>0</v>
      </c>
      <c r="G792" s="4">
        <f>SUMIF('Budget Lines'!$B:$B,"="&amp;'Revenue Accounts'!$A792,'Budget Lines'!$G:$G)</f>
        <v>0</v>
      </c>
      <c r="H792" s="5" t="e">
        <f t="shared" si="36"/>
        <v>#N/A</v>
      </c>
      <c r="I792" s="4" t="e">
        <f t="shared" si="37"/>
        <v>#N/A</v>
      </c>
      <c r="J792" s="4" t="e">
        <f t="shared" si="38"/>
        <v>#N/A</v>
      </c>
    </row>
    <row r="793" spans="3:10" x14ac:dyDescent="0.2">
      <c r="C793" s="5">
        <f>SUMIF(Income!$C:$C,"="&amp;'Revenue Accounts'!$A793,Income!$D:$D)</f>
        <v>0</v>
      </c>
      <c r="D793" s="4" t="e">
        <f>SUMIF(Income!$C:$C,"="&amp;'Revenue Accounts'!$A793,Income!$F:$F)</f>
        <v>#N/A</v>
      </c>
      <c r="E793" s="5">
        <f>SUMIF('Budget Lines'!$B:$B,"="&amp;'Revenue Accounts'!$A793,'Budget Lines'!$C:$C)</f>
        <v>0</v>
      </c>
      <c r="F793" s="4">
        <f>SUMIF(Commitments!$C:$C,"="&amp;'Revenue Accounts'!$A793,Commitments!$F:$F)</f>
        <v>0</v>
      </c>
      <c r="G793" s="4">
        <f>SUMIF('Budget Lines'!$B:$B,"="&amp;'Revenue Accounts'!$A793,'Budget Lines'!$G:$G)</f>
        <v>0</v>
      </c>
      <c r="H793" s="5" t="e">
        <f t="shared" si="36"/>
        <v>#N/A</v>
      </c>
      <c r="I793" s="4" t="e">
        <f t="shared" si="37"/>
        <v>#N/A</v>
      </c>
      <c r="J793" s="4" t="e">
        <f t="shared" si="38"/>
        <v>#N/A</v>
      </c>
    </row>
    <row r="794" spans="3:10" x14ac:dyDescent="0.2">
      <c r="C794" s="5">
        <f>SUMIF(Income!$C:$C,"="&amp;'Revenue Accounts'!$A794,Income!$D:$D)</f>
        <v>0</v>
      </c>
      <c r="D794" s="4" t="e">
        <f>SUMIF(Income!$C:$C,"="&amp;'Revenue Accounts'!$A794,Income!$F:$F)</f>
        <v>#N/A</v>
      </c>
      <c r="E794" s="5">
        <f>SUMIF('Budget Lines'!$B:$B,"="&amp;'Revenue Accounts'!$A794,'Budget Lines'!$C:$C)</f>
        <v>0</v>
      </c>
      <c r="F794" s="4">
        <f>SUMIF(Commitments!$C:$C,"="&amp;'Revenue Accounts'!$A794,Commitments!$F:$F)</f>
        <v>0</v>
      </c>
      <c r="G794" s="4">
        <f>SUMIF('Budget Lines'!$B:$B,"="&amp;'Revenue Accounts'!$A794,'Budget Lines'!$G:$G)</f>
        <v>0</v>
      </c>
      <c r="H794" s="5" t="e">
        <f t="shared" si="36"/>
        <v>#N/A</v>
      </c>
      <c r="I794" s="4" t="e">
        <f t="shared" si="37"/>
        <v>#N/A</v>
      </c>
      <c r="J794" s="4" t="e">
        <f t="shared" si="38"/>
        <v>#N/A</v>
      </c>
    </row>
    <row r="795" spans="3:10" x14ac:dyDescent="0.2">
      <c r="C795" s="5">
        <f>SUMIF(Income!$C:$C,"="&amp;'Revenue Accounts'!$A795,Income!$D:$D)</f>
        <v>0</v>
      </c>
      <c r="D795" s="4" t="e">
        <f>SUMIF(Income!$C:$C,"="&amp;'Revenue Accounts'!$A795,Income!$F:$F)</f>
        <v>#N/A</v>
      </c>
      <c r="E795" s="5">
        <f>SUMIF('Budget Lines'!$B:$B,"="&amp;'Revenue Accounts'!$A795,'Budget Lines'!$C:$C)</f>
        <v>0</v>
      </c>
      <c r="F795" s="4">
        <f>SUMIF(Commitments!$C:$C,"="&amp;'Revenue Accounts'!$A795,Commitments!$F:$F)</f>
        <v>0</v>
      </c>
      <c r="G795" s="4">
        <f>SUMIF('Budget Lines'!$B:$B,"="&amp;'Revenue Accounts'!$A795,'Budget Lines'!$G:$G)</f>
        <v>0</v>
      </c>
      <c r="H795" s="5" t="e">
        <f t="shared" si="36"/>
        <v>#N/A</v>
      </c>
      <c r="I795" s="4" t="e">
        <f t="shared" si="37"/>
        <v>#N/A</v>
      </c>
      <c r="J795" s="4" t="e">
        <f t="shared" si="38"/>
        <v>#N/A</v>
      </c>
    </row>
    <row r="796" spans="3:10" x14ac:dyDescent="0.2">
      <c r="C796" s="5">
        <f>SUMIF(Income!$C:$C,"="&amp;'Revenue Accounts'!$A796,Income!$D:$D)</f>
        <v>0</v>
      </c>
      <c r="D796" s="4" t="e">
        <f>SUMIF(Income!$C:$C,"="&amp;'Revenue Accounts'!$A796,Income!$F:$F)</f>
        <v>#N/A</v>
      </c>
      <c r="E796" s="5">
        <f>SUMIF('Budget Lines'!$B:$B,"="&amp;'Revenue Accounts'!$A796,'Budget Lines'!$C:$C)</f>
        <v>0</v>
      </c>
      <c r="F796" s="4">
        <f>SUMIF(Commitments!$C:$C,"="&amp;'Revenue Accounts'!$A796,Commitments!$F:$F)</f>
        <v>0</v>
      </c>
      <c r="G796" s="4">
        <f>SUMIF('Budget Lines'!$B:$B,"="&amp;'Revenue Accounts'!$A796,'Budget Lines'!$G:$G)</f>
        <v>0</v>
      </c>
      <c r="H796" s="5" t="e">
        <f t="shared" si="36"/>
        <v>#N/A</v>
      </c>
      <c r="I796" s="4" t="e">
        <f t="shared" si="37"/>
        <v>#N/A</v>
      </c>
      <c r="J796" s="4" t="e">
        <f t="shared" si="38"/>
        <v>#N/A</v>
      </c>
    </row>
    <row r="797" spans="3:10" x14ac:dyDescent="0.2">
      <c r="C797" s="5">
        <f>SUMIF(Income!$C:$C,"="&amp;'Revenue Accounts'!$A797,Income!$D:$D)</f>
        <v>0</v>
      </c>
      <c r="D797" s="4" t="e">
        <f>SUMIF(Income!$C:$C,"="&amp;'Revenue Accounts'!$A797,Income!$F:$F)</f>
        <v>#N/A</v>
      </c>
      <c r="E797" s="5">
        <f>SUMIF('Budget Lines'!$B:$B,"="&amp;'Revenue Accounts'!$A797,'Budget Lines'!$C:$C)</f>
        <v>0</v>
      </c>
      <c r="F797" s="4">
        <f>SUMIF(Commitments!$C:$C,"="&amp;'Revenue Accounts'!$A797,Commitments!$F:$F)</f>
        <v>0</v>
      </c>
      <c r="G797" s="4">
        <f>SUMIF('Budget Lines'!$B:$B,"="&amp;'Revenue Accounts'!$A797,'Budget Lines'!$G:$G)</f>
        <v>0</v>
      </c>
      <c r="H797" s="5" t="e">
        <f t="shared" si="36"/>
        <v>#N/A</v>
      </c>
      <c r="I797" s="4" t="e">
        <f t="shared" si="37"/>
        <v>#N/A</v>
      </c>
      <c r="J797" s="4" t="e">
        <f t="shared" si="38"/>
        <v>#N/A</v>
      </c>
    </row>
    <row r="798" spans="3:10" x14ac:dyDescent="0.2">
      <c r="C798" s="5">
        <f>SUMIF(Income!$C:$C,"="&amp;'Revenue Accounts'!$A798,Income!$D:$D)</f>
        <v>0</v>
      </c>
      <c r="D798" s="4" t="e">
        <f>SUMIF(Income!$C:$C,"="&amp;'Revenue Accounts'!$A798,Income!$F:$F)</f>
        <v>#N/A</v>
      </c>
      <c r="E798" s="5">
        <f>SUMIF('Budget Lines'!$B:$B,"="&amp;'Revenue Accounts'!$A798,'Budget Lines'!$C:$C)</f>
        <v>0</v>
      </c>
      <c r="F798" s="4">
        <f>SUMIF(Commitments!$C:$C,"="&amp;'Revenue Accounts'!$A798,Commitments!$F:$F)</f>
        <v>0</v>
      </c>
      <c r="G798" s="4">
        <f>SUMIF('Budget Lines'!$B:$B,"="&amp;'Revenue Accounts'!$A798,'Budget Lines'!$G:$G)</f>
        <v>0</v>
      </c>
      <c r="H798" s="5" t="e">
        <f t="shared" si="36"/>
        <v>#N/A</v>
      </c>
      <c r="I798" s="4" t="e">
        <f t="shared" si="37"/>
        <v>#N/A</v>
      </c>
      <c r="J798" s="4" t="e">
        <f t="shared" si="38"/>
        <v>#N/A</v>
      </c>
    </row>
    <row r="799" spans="3:10" x14ac:dyDescent="0.2">
      <c r="C799" s="5">
        <f>SUMIF(Income!$C:$C,"="&amp;'Revenue Accounts'!$A799,Income!$D:$D)</f>
        <v>0</v>
      </c>
      <c r="D799" s="4" t="e">
        <f>SUMIF(Income!$C:$C,"="&amp;'Revenue Accounts'!$A799,Income!$F:$F)</f>
        <v>#N/A</v>
      </c>
      <c r="E799" s="5">
        <f>SUMIF('Budget Lines'!$B:$B,"="&amp;'Revenue Accounts'!$A799,'Budget Lines'!$C:$C)</f>
        <v>0</v>
      </c>
      <c r="F799" s="4">
        <f>SUMIF(Commitments!$C:$C,"="&amp;'Revenue Accounts'!$A799,Commitments!$F:$F)</f>
        <v>0</v>
      </c>
      <c r="G799" s="4">
        <f>SUMIF('Budget Lines'!$B:$B,"="&amp;'Revenue Accounts'!$A799,'Budget Lines'!$G:$G)</f>
        <v>0</v>
      </c>
      <c r="H799" s="5" t="e">
        <f t="shared" si="36"/>
        <v>#N/A</v>
      </c>
      <c r="I799" s="4" t="e">
        <f t="shared" si="37"/>
        <v>#N/A</v>
      </c>
      <c r="J799" s="4" t="e">
        <f t="shared" si="38"/>
        <v>#N/A</v>
      </c>
    </row>
    <row r="800" spans="3:10" x14ac:dyDescent="0.2">
      <c r="C800" s="5">
        <f>SUMIF(Income!$C:$C,"="&amp;'Revenue Accounts'!$A800,Income!$D:$D)</f>
        <v>0</v>
      </c>
      <c r="D800" s="4" t="e">
        <f>SUMIF(Income!$C:$C,"="&amp;'Revenue Accounts'!$A800,Income!$F:$F)</f>
        <v>#N/A</v>
      </c>
      <c r="E800" s="5">
        <f>SUMIF('Budget Lines'!$B:$B,"="&amp;'Revenue Accounts'!$A800,'Budget Lines'!$C:$C)</f>
        <v>0</v>
      </c>
      <c r="F800" s="4">
        <f>SUMIF(Commitments!$C:$C,"="&amp;'Revenue Accounts'!$A800,Commitments!$F:$F)</f>
        <v>0</v>
      </c>
      <c r="G800" s="4">
        <f>SUMIF('Budget Lines'!$B:$B,"="&amp;'Revenue Accounts'!$A800,'Budget Lines'!$G:$G)</f>
        <v>0</v>
      </c>
      <c r="H800" s="5" t="e">
        <f t="shared" si="36"/>
        <v>#N/A</v>
      </c>
      <c r="I800" s="4" t="e">
        <f t="shared" si="37"/>
        <v>#N/A</v>
      </c>
      <c r="J800" s="4" t="e">
        <f t="shared" si="38"/>
        <v>#N/A</v>
      </c>
    </row>
    <row r="801" spans="3:10" x14ac:dyDescent="0.2">
      <c r="C801" s="5">
        <f>SUMIF(Income!$C:$C,"="&amp;'Revenue Accounts'!$A801,Income!$D:$D)</f>
        <v>0</v>
      </c>
      <c r="D801" s="4" t="e">
        <f>SUMIF(Income!$C:$C,"="&amp;'Revenue Accounts'!$A801,Income!$F:$F)</f>
        <v>#N/A</v>
      </c>
      <c r="E801" s="5">
        <f>SUMIF('Budget Lines'!$B:$B,"="&amp;'Revenue Accounts'!$A801,'Budget Lines'!$C:$C)</f>
        <v>0</v>
      </c>
      <c r="F801" s="4">
        <f>SUMIF(Commitments!$C:$C,"="&amp;'Revenue Accounts'!$A801,Commitments!$F:$F)</f>
        <v>0</v>
      </c>
      <c r="G801" s="4">
        <f>SUMIF('Budget Lines'!$B:$B,"="&amp;'Revenue Accounts'!$A801,'Budget Lines'!$G:$G)</f>
        <v>0</v>
      </c>
      <c r="H801" s="5" t="e">
        <f t="shared" si="36"/>
        <v>#N/A</v>
      </c>
      <c r="I801" s="4" t="e">
        <f t="shared" si="37"/>
        <v>#N/A</v>
      </c>
      <c r="J801" s="4" t="e">
        <f t="shared" si="38"/>
        <v>#N/A</v>
      </c>
    </row>
    <row r="802" spans="3:10" x14ac:dyDescent="0.2">
      <c r="C802" s="5">
        <f>SUMIF(Income!$C:$C,"="&amp;'Revenue Accounts'!$A802,Income!$D:$D)</f>
        <v>0</v>
      </c>
      <c r="D802" s="4" t="e">
        <f>SUMIF(Income!$C:$C,"="&amp;'Revenue Accounts'!$A802,Income!$F:$F)</f>
        <v>#N/A</v>
      </c>
      <c r="E802" s="5">
        <f>SUMIF('Budget Lines'!$B:$B,"="&amp;'Revenue Accounts'!$A802,'Budget Lines'!$C:$C)</f>
        <v>0</v>
      </c>
      <c r="F802" s="4">
        <f>SUMIF(Commitments!$C:$C,"="&amp;'Revenue Accounts'!$A802,Commitments!$F:$F)</f>
        <v>0</v>
      </c>
      <c r="G802" s="4">
        <f>SUMIF('Budget Lines'!$B:$B,"="&amp;'Revenue Accounts'!$A802,'Budget Lines'!$G:$G)</f>
        <v>0</v>
      </c>
      <c r="H802" s="5" t="e">
        <f t="shared" si="36"/>
        <v>#N/A</v>
      </c>
      <c r="I802" s="4" t="e">
        <f t="shared" si="37"/>
        <v>#N/A</v>
      </c>
      <c r="J802" s="4" t="e">
        <f t="shared" si="38"/>
        <v>#N/A</v>
      </c>
    </row>
    <row r="803" spans="3:10" x14ac:dyDescent="0.2">
      <c r="C803" s="5">
        <f>SUMIF(Income!$C:$C,"="&amp;'Revenue Accounts'!$A803,Income!$D:$D)</f>
        <v>0</v>
      </c>
      <c r="D803" s="4" t="e">
        <f>SUMIF(Income!$C:$C,"="&amp;'Revenue Accounts'!$A803,Income!$F:$F)</f>
        <v>#N/A</v>
      </c>
      <c r="E803" s="5">
        <f>SUMIF('Budget Lines'!$B:$B,"="&amp;'Revenue Accounts'!$A803,'Budget Lines'!$C:$C)</f>
        <v>0</v>
      </c>
      <c r="F803" s="4">
        <f>SUMIF(Commitments!$C:$C,"="&amp;'Revenue Accounts'!$A803,Commitments!$F:$F)</f>
        <v>0</v>
      </c>
      <c r="G803" s="4">
        <f>SUMIF('Budget Lines'!$B:$B,"="&amp;'Revenue Accounts'!$A803,'Budget Lines'!$G:$G)</f>
        <v>0</v>
      </c>
      <c r="H803" s="5" t="e">
        <f t="shared" si="36"/>
        <v>#N/A</v>
      </c>
      <c r="I803" s="4" t="e">
        <f t="shared" si="37"/>
        <v>#N/A</v>
      </c>
      <c r="J803" s="4" t="e">
        <f t="shared" si="38"/>
        <v>#N/A</v>
      </c>
    </row>
    <row r="804" spans="3:10" x14ac:dyDescent="0.2">
      <c r="C804" s="5">
        <f>SUMIF(Income!$C:$C,"="&amp;'Revenue Accounts'!$A804,Income!$D:$D)</f>
        <v>0</v>
      </c>
      <c r="D804" s="4" t="e">
        <f>SUMIF(Income!$C:$C,"="&amp;'Revenue Accounts'!$A804,Income!$F:$F)</f>
        <v>#N/A</v>
      </c>
      <c r="E804" s="5">
        <f>SUMIF('Budget Lines'!$B:$B,"="&amp;'Revenue Accounts'!$A804,'Budget Lines'!$C:$C)</f>
        <v>0</v>
      </c>
      <c r="F804" s="4">
        <f>SUMIF(Commitments!$C:$C,"="&amp;'Revenue Accounts'!$A804,Commitments!$F:$F)</f>
        <v>0</v>
      </c>
      <c r="G804" s="4">
        <f>SUMIF('Budget Lines'!$B:$B,"="&amp;'Revenue Accounts'!$A804,'Budget Lines'!$G:$G)</f>
        <v>0</v>
      </c>
      <c r="H804" s="5" t="e">
        <f t="shared" si="36"/>
        <v>#N/A</v>
      </c>
      <c r="I804" s="4" t="e">
        <f t="shared" si="37"/>
        <v>#N/A</v>
      </c>
      <c r="J804" s="4" t="e">
        <f t="shared" si="38"/>
        <v>#N/A</v>
      </c>
    </row>
    <row r="805" spans="3:10" x14ac:dyDescent="0.2">
      <c r="C805" s="5">
        <f>SUMIF(Income!$C:$C,"="&amp;'Revenue Accounts'!$A805,Income!$D:$D)</f>
        <v>0</v>
      </c>
      <c r="D805" s="4" t="e">
        <f>SUMIF(Income!$C:$C,"="&amp;'Revenue Accounts'!$A805,Income!$F:$F)</f>
        <v>#N/A</v>
      </c>
      <c r="E805" s="5">
        <f>SUMIF('Budget Lines'!$B:$B,"="&amp;'Revenue Accounts'!$A805,'Budget Lines'!$C:$C)</f>
        <v>0</v>
      </c>
      <c r="F805" s="4">
        <f>SUMIF(Commitments!$C:$C,"="&amp;'Revenue Accounts'!$A805,Commitments!$F:$F)</f>
        <v>0</v>
      </c>
      <c r="G805" s="4">
        <f>SUMIF('Budget Lines'!$B:$B,"="&amp;'Revenue Accounts'!$A805,'Budget Lines'!$G:$G)</f>
        <v>0</v>
      </c>
      <c r="H805" s="5" t="e">
        <f t="shared" si="36"/>
        <v>#N/A</v>
      </c>
      <c r="I805" s="4" t="e">
        <f t="shared" si="37"/>
        <v>#N/A</v>
      </c>
      <c r="J805" s="4" t="e">
        <f t="shared" si="38"/>
        <v>#N/A</v>
      </c>
    </row>
    <row r="806" spans="3:10" x14ac:dyDescent="0.2">
      <c r="C806" s="5">
        <f>SUMIF(Income!$C:$C,"="&amp;'Revenue Accounts'!$A806,Income!$D:$D)</f>
        <v>0</v>
      </c>
      <c r="D806" s="4" t="e">
        <f>SUMIF(Income!$C:$C,"="&amp;'Revenue Accounts'!$A806,Income!$F:$F)</f>
        <v>#N/A</v>
      </c>
      <c r="E806" s="5">
        <f>SUMIF('Budget Lines'!$B:$B,"="&amp;'Revenue Accounts'!$A806,'Budget Lines'!$C:$C)</f>
        <v>0</v>
      </c>
      <c r="F806" s="4">
        <f>SUMIF(Commitments!$C:$C,"="&amp;'Revenue Accounts'!$A806,Commitments!$F:$F)</f>
        <v>0</v>
      </c>
      <c r="G806" s="4">
        <f>SUMIF('Budget Lines'!$B:$B,"="&amp;'Revenue Accounts'!$A806,'Budget Lines'!$G:$G)</f>
        <v>0</v>
      </c>
      <c r="H806" s="5" t="e">
        <f t="shared" si="36"/>
        <v>#N/A</v>
      </c>
      <c r="I806" s="4" t="e">
        <f t="shared" si="37"/>
        <v>#N/A</v>
      </c>
      <c r="J806" s="4" t="e">
        <f t="shared" si="38"/>
        <v>#N/A</v>
      </c>
    </row>
    <row r="807" spans="3:10" x14ac:dyDescent="0.2">
      <c r="C807" s="5">
        <f>SUMIF(Income!$C:$C,"="&amp;'Revenue Accounts'!$A807,Income!$D:$D)</f>
        <v>0</v>
      </c>
      <c r="D807" s="4" t="e">
        <f>SUMIF(Income!$C:$C,"="&amp;'Revenue Accounts'!$A807,Income!$F:$F)</f>
        <v>#N/A</v>
      </c>
      <c r="E807" s="5">
        <f>SUMIF('Budget Lines'!$B:$B,"="&amp;'Revenue Accounts'!$A807,'Budget Lines'!$C:$C)</f>
        <v>0</v>
      </c>
      <c r="F807" s="4">
        <f>SUMIF(Commitments!$C:$C,"="&amp;'Revenue Accounts'!$A807,Commitments!$F:$F)</f>
        <v>0</v>
      </c>
      <c r="G807" s="4">
        <f>SUMIF('Budget Lines'!$B:$B,"="&amp;'Revenue Accounts'!$A807,'Budget Lines'!$G:$G)</f>
        <v>0</v>
      </c>
      <c r="H807" s="5" t="e">
        <f t="shared" si="36"/>
        <v>#N/A</v>
      </c>
      <c r="I807" s="4" t="e">
        <f t="shared" si="37"/>
        <v>#N/A</v>
      </c>
      <c r="J807" s="4" t="e">
        <f t="shared" si="38"/>
        <v>#N/A</v>
      </c>
    </row>
    <row r="808" spans="3:10" x14ac:dyDescent="0.2">
      <c r="C808" s="5">
        <f>SUMIF(Income!$C:$C,"="&amp;'Revenue Accounts'!$A808,Income!$D:$D)</f>
        <v>0</v>
      </c>
      <c r="D808" s="4" t="e">
        <f>SUMIF(Income!$C:$C,"="&amp;'Revenue Accounts'!$A808,Income!$F:$F)</f>
        <v>#N/A</v>
      </c>
      <c r="E808" s="5">
        <f>SUMIF('Budget Lines'!$B:$B,"="&amp;'Revenue Accounts'!$A808,'Budget Lines'!$C:$C)</f>
        <v>0</v>
      </c>
      <c r="F808" s="4">
        <f>SUMIF(Commitments!$C:$C,"="&amp;'Revenue Accounts'!$A808,Commitments!$F:$F)</f>
        <v>0</v>
      </c>
      <c r="G808" s="4">
        <f>SUMIF('Budget Lines'!$B:$B,"="&amp;'Revenue Accounts'!$A808,'Budget Lines'!$G:$G)</f>
        <v>0</v>
      </c>
      <c r="H808" s="5" t="e">
        <f t="shared" si="36"/>
        <v>#N/A</v>
      </c>
      <c r="I808" s="4" t="e">
        <f t="shared" si="37"/>
        <v>#N/A</v>
      </c>
      <c r="J808" s="4" t="e">
        <f t="shared" si="38"/>
        <v>#N/A</v>
      </c>
    </row>
    <row r="809" spans="3:10" x14ac:dyDescent="0.2">
      <c r="C809" s="5">
        <f>SUMIF(Income!$C:$C,"="&amp;'Revenue Accounts'!$A809,Income!$D:$D)</f>
        <v>0</v>
      </c>
      <c r="D809" s="4" t="e">
        <f>SUMIF(Income!$C:$C,"="&amp;'Revenue Accounts'!$A809,Income!$F:$F)</f>
        <v>#N/A</v>
      </c>
      <c r="E809" s="5">
        <f>SUMIF('Budget Lines'!$B:$B,"="&amp;'Revenue Accounts'!$A809,'Budget Lines'!$C:$C)</f>
        <v>0</v>
      </c>
      <c r="F809" s="4">
        <f>SUMIF(Commitments!$C:$C,"="&amp;'Revenue Accounts'!$A809,Commitments!$F:$F)</f>
        <v>0</v>
      </c>
      <c r="G809" s="4">
        <f>SUMIF('Budget Lines'!$B:$B,"="&amp;'Revenue Accounts'!$A809,'Budget Lines'!$G:$G)</f>
        <v>0</v>
      </c>
      <c r="H809" s="5" t="e">
        <f t="shared" si="36"/>
        <v>#N/A</v>
      </c>
      <c r="I809" s="4" t="e">
        <f t="shared" si="37"/>
        <v>#N/A</v>
      </c>
      <c r="J809" s="4" t="e">
        <f t="shared" si="38"/>
        <v>#N/A</v>
      </c>
    </row>
    <row r="810" spans="3:10" x14ac:dyDescent="0.2">
      <c r="C810" s="5">
        <f>SUMIF(Income!$C:$C,"="&amp;'Revenue Accounts'!$A810,Income!$D:$D)</f>
        <v>0</v>
      </c>
      <c r="D810" s="4" t="e">
        <f>SUMIF(Income!$C:$C,"="&amp;'Revenue Accounts'!$A810,Income!$F:$F)</f>
        <v>#N/A</v>
      </c>
      <c r="E810" s="5">
        <f>SUMIF('Budget Lines'!$B:$B,"="&amp;'Revenue Accounts'!$A810,'Budget Lines'!$C:$C)</f>
        <v>0</v>
      </c>
      <c r="F810" s="4">
        <f>SUMIF(Commitments!$C:$C,"="&amp;'Revenue Accounts'!$A810,Commitments!$F:$F)</f>
        <v>0</v>
      </c>
      <c r="G810" s="4">
        <f>SUMIF('Budget Lines'!$B:$B,"="&amp;'Revenue Accounts'!$A810,'Budget Lines'!$G:$G)</f>
        <v>0</v>
      </c>
      <c r="H810" s="5" t="e">
        <f t="shared" si="36"/>
        <v>#N/A</v>
      </c>
      <c r="I810" s="4" t="e">
        <f t="shared" si="37"/>
        <v>#N/A</v>
      </c>
      <c r="J810" s="4" t="e">
        <f t="shared" si="38"/>
        <v>#N/A</v>
      </c>
    </row>
    <row r="811" spans="3:10" x14ac:dyDescent="0.2">
      <c r="C811" s="5">
        <f>SUMIF(Income!$C:$C,"="&amp;'Revenue Accounts'!$A811,Income!$D:$D)</f>
        <v>0</v>
      </c>
      <c r="D811" s="4" t="e">
        <f>SUMIF(Income!$C:$C,"="&amp;'Revenue Accounts'!$A811,Income!$F:$F)</f>
        <v>#N/A</v>
      </c>
      <c r="E811" s="5">
        <f>SUMIF('Budget Lines'!$B:$B,"="&amp;'Revenue Accounts'!$A811,'Budget Lines'!$C:$C)</f>
        <v>0</v>
      </c>
      <c r="F811" s="4">
        <f>SUMIF(Commitments!$C:$C,"="&amp;'Revenue Accounts'!$A811,Commitments!$F:$F)</f>
        <v>0</v>
      </c>
      <c r="G811" s="4">
        <f>SUMIF('Budget Lines'!$B:$B,"="&amp;'Revenue Accounts'!$A811,'Budget Lines'!$G:$G)</f>
        <v>0</v>
      </c>
      <c r="H811" s="5" t="e">
        <f t="shared" si="36"/>
        <v>#N/A</v>
      </c>
      <c r="I811" s="4" t="e">
        <f t="shared" si="37"/>
        <v>#N/A</v>
      </c>
      <c r="J811" s="4" t="e">
        <f t="shared" si="38"/>
        <v>#N/A</v>
      </c>
    </row>
    <row r="812" spans="3:10" x14ac:dyDescent="0.2">
      <c r="C812" s="5">
        <f>SUMIF(Income!$C:$C,"="&amp;'Revenue Accounts'!$A812,Income!$D:$D)</f>
        <v>0</v>
      </c>
      <c r="D812" s="4" t="e">
        <f>SUMIF(Income!$C:$C,"="&amp;'Revenue Accounts'!$A812,Income!$F:$F)</f>
        <v>#N/A</v>
      </c>
      <c r="E812" s="5">
        <f>SUMIF('Budget Lines'!$B:$B,"="&amp;'Revenue Accounts'!$A812,'Budget Lines'!$C:$C)</f>
        <v>0</v>
      </c>
      <c r="F812" s="4">
        <f>SUMIF(Commitments!$C:$C,"="&amp;'Revenue Accounts'!$A812,Commitments!$F:$F)</f>
        <v>0</v>
      </c>
      <c r="G812" s="4">
        <f>SUMIF('Budget Lines'!$B:$B,"="&amp;'Revenue Accounts'!$A812,'Budget Lines'!$G:$G)</f>
        <v>0</v>
      </c>
      <c r="H812" s="5" t="e">
        <f t="shared" si="36"/>
        <v>#N/A</v>
      </c>
      <c r="I812" s="4" t="e">
        <f t="shared" si="37"/>
        <v>#N/A</v>
      </c>
      <c r="J812" s="4" t="e">
        <f t="shared" si="38"/>
        <v>#N/A</v>
      </c>
    </row>
    <row r="813" spans="3:10" x14ac:dyDescent="0.2">
      <c r="C813" s="5">
        <f>SUMIF(Income!$C:$C,"="&amp;'Revenue Accounts'!$A813,Income!$D:$D)</f>
        <v>0</v>
      </c>
      <c r="D813" s="4" t="e">
        <f>SUMIF(Income!$C:$C,"="&amp;'Revenue Accounts'!$A813,Income!$F:$F)</f>
        <v>#N/A</v>
      </c>
      <c r="E813" s="5">
        <f>SUMIF('Budget Lines'!$B:$B,"="&amp;'Revenue Accounts'!$A813,'Budget Lines'!$C:$C)</f>
        <v>0</v>
      </c>
      <c r="F813" s="4">
        <f>SUMIF(Commitments!$C:$C,"="&amp;'Revenue Accounts'!$A813,Commitments!$F:$F)</f>
        <v>0</v>
      </c>
      <c r="G813" s="4">
        <f>SUMIF('Budget Lines'!$B:$B,"="&amp;'Revenue Accounts'!$A813,'Budget Lines'!$G:$G)</f>
        <v>0</v>
      </c>
      <c r="H813" s="5" t="e">
        <f t="shared" si="36"/>
        <v>#N/A</v>
      </c>
      <c r="I813" s="4" t="e">
        <f t="shared" si="37"/>
        <v>#N/A</v>
      </c>
      <c r="J813" s="4" t="e">
        <f t="shared" si="38"/>
        <v>#N/A</v>
      </c>
    </row>
    <row r="814" spans="3:10" x14ac:dyDescent="0.2">
      <c r="C814" s="5">
        <f>SUMIF(Income!$C:$C,"="&amp;'Revenue Accounts'!$A814,Income!$D:$D)</f>
        <v>0</v>
      </c>
      <c r="D814" s="4" t="e">
        <f>SUMIF(Income!$C:$C,"="&amp;'Revenue Accounts'!$A814,Income!$F:$F)</f>
        <v>#N/A</v>
      </c>
      <c r="E814" s="5">
        <f>SUMIF('Budget Lines'!$B:$B,"="&amp;'Revenue Accounts'!$A814,'Budget Lines'!$C:$C)</f>
        <v>0</v>
      </c>
      <c r="F814" s="4">
        <f>SUMIF(Commitments!$C:$C,"="&amp;'Revenue Accounts'!$A814,Commitments!$F:$F)</f>
        <v>0</v>
      </c>
      <c r="G814" s="4">
        <f>SUMIF('Budget Lines'!$B:$B,"="&amp;'Revenue Accounts'!$A814,'Budget Lines'!$G:$G)</f>
        <v>0</v>
      </c>
      <c r="H814" s="5" t="e">
        <f t="shared" si="36"/>
        <v>#N/A</v>
      </c>
      <c r="I814" s="4" t="e">
        <f t="shared" si="37"/>
        <v>#N/A</v>
      </c>
      <c r="J814" s="4" t="e">
        <f t="shared" si="38"/>
        <v>#N/A</v>
      </c>
    </row>
    <row r="815" spans="3:10" x14ac:dyDescent="0.2">
      <c r="C815" s="5">
        <f>SUMIF(Income!$C:$C,"="&amp;'Revenue Accounts'!$A815,Income!$D:$D)</f>
        <v>0</v>
      </c>
      <c r="D815" s="4" t="e">
        <f>SUMIF(Income!$C:$C,"="&amp;'Revenue Accounts'!$A815,Income!$F:$F)</f>
        <v>#N/A</v>
      </c>
      <c r="E815" s="5">
        <f>SUMIF('Budget Lines'!$B:$B,"="&amp;'Revenue Accounts'!$A815,'Budget Lines'!$C:$C)</f>
        <v>0</v>
      </c>
      <c r="F815" s="4">
        <f>SUMIF(Commitments!$C:$C,"="&amp;'Revenue Accounts'!$A815,Commitments!$F:$F)</f>
        <v>0</v>
      </c>
      <c r="G815" s="4">
        <f>SUMIF('Budget Lines'!$B:$B,"="&amp;'Revenue Accounts'!$A815,'Budget Lines'!$G:$G)</f>
        <v>0</v>
      </c>
      <c r="H815" s="5" t="e">
        <f t="shared" si="36"/>
        <v>#N/A</v>
      </c>
      <c r="I815" s="4" t="e">
        <f t="shared" si="37"/>
        <v>#N/A</v>
      </c>
      <c r="J815" s="4" t="e">
        <f t="shared" si="38"/>
        <v>#N/A</v>
      </c>
    </row>
    <row r="816" spans="3:10" x14ac:dyDescent="0.2">
      <c r="C816" s="5">
        <f>SUMIF(Income!$C:$C,"="&amp;'Revenue Accounts'!$A816,Income!$D:$D)</f>
        <v>0</v>
      </c>
      <c r="D816" s="4" t="e">
        <f>SUMIF(Income!$C:$C,"="&amp;'Revenue Accounts'!$A816,Income!$F:$F)</f>
        <v>#N/A</v>
      </c>
      <c r="E816" s="5">
        <f>SUMIF('Budget Lines'!$B:$B,"="&amp;'Revenue Accounts'!$A816,'Budget Lines'!$C:$C)</f>
        <v>0</v>
      </c>
      <c r="F816" s="4">
        <f>SUMIF(Commitments!$C:$C,"="&amp;'Revenue Accounts'!$A816,Commitments!$F:$F)</f>
        <v>0</v>
      </c>
      <c r="G816" s="4">
        <f>SUMIF('Budget Lines'!$B:$B,"="&amp;'Revenue Accounts'!$A816,'Budget Lines'!$G:$G)</f>
        <v>0</v>
      </c>
      <c r="H816" s="5" t="e">
        <f t="shared" si="36"/>
        <v>#N/A</v>
      </c>
      <c r="I816" s="4" t="e">
        <f t="shared" si="37"/>
        <v>#N/A</v>
      </c>
      <c r="J816" s="4" t="e">
        <f t="shared" si="38"/>
        <v>#N/A</v>
      </c>
    </row>
    <row r="817" spans="3:10" x14ac:dyDescent="0.2">
      <c r="C817" s="5">
        <f>SUMIF(Income!$C:$C,"="&amp;'Revenue Accounts'!$A817,Income!$D:$D)</f>
        <v>0</v>
      </c>
      <c r="D817" s="4" t="e">
        <f>SUMIF(Income!$C:$C,"="&amp;'Revenue Accounts'!$A817,Income!$F:$F)</f>
        <v>#N/A</v>
      </c>
      <c r="E817" s="5">
        <f>SUMIF('Budget Lines'!$B:$B,"="&amp;'Revenue Accounts'!$A817,'Budget Lines'!$C:$C)</f>
        <v>0</v>
      </c>
      <c r="F817" s="4">
        <f>SUMIF(Commitments!$C:$C,"="&amp;'Revenue Accounts'!$A817,Commitments!$F:$F)</f>
        <v>0</v>
      </c>
      <c r="G817" s="4">
        <f>SUMIF('Budget Lines'!$B:$B,"="&amp;'Revenue Accounts'!$A817,'Budget Lines'!$G:$G)</f>
        <v>0</v>
      </c>
      <c r="H817" s="5" t="e">
        <f t="shared" si="36"/>
        <v>#N/A</v>
      </c>
      <c r="I817" s="4" t="e">
        <f t="shared" si="37"/>
        <v>#N/A</v>
      </c>
      <c r="J817" s="4" t="e">
        <f t="shared" si="38"/>
        <v>#N/A</v>
      </c>
    </row>
    <row r="818" spans="3:10" x14ac:dyDescent="0.2">
      <c r="C818" s="5">
        <f>SUMIF(Income!$C:$C,"="&amp;'Revenue Accounts'!$A818,Income!$D:$D)</f>
        <v>0</v>
      </c>
      <c r="D818" s="4" t="e">
        <f>SUMIF(Income!$C:$C,"="&amp;'Revenue Accounts'!$A818,Income!$F:$F)</f>
        <v>#N/A</v>
      </c>
      <c r="E818" s="5">
        <f>SUMIF('Budget Lines'!$B:$B,"="&amp;'Revenue Accounts'!$A818,'Budget Lines'!$C:$C)</f>
        <v>0</v>
      </c>
      <c r="F818" s="4">
        <f>SUMIF(Commitments!$C:$C,"="&amp;'Revenue Accounts'!$A818,Commitments!$F:$F)</f>
        <v>0</v>
      </c>
      <c r="G818" s="4">
        <f>SUMIF('Budget Lines'!$B:$B,"="&amp;'Revenue Accounts'!$A818,'Budget Lines'!$G:$G)</f>
        <v>0</v>
      </c>
      <c r="H818" s="5" t="e">
        <f t="shared" si="36"/>
        <v>#N/A</v>
      </c>
      <c r="I818" s="4" t="e">
        <f t="shared" si="37"/>
        <v>#N/A</v>
      </c>
      <c r="J818" s="4" t="e">
        <f t="shared" si="38"/>
        <v>#N/A</v>
      </c>
    </row>
    <row r="819" spans="3:10" x14ac:dyDescent="0.2">
      <c r="C819" s="5">
        <f>SUMIF(Income!$C:$C,"="&amp;'Revenue Accounts'!$A819,Income!$D:$D)</f>
        <v>0</v>
      </c>
      <c r="D819" s="4" t="e">
        <f>SUMIF(Income!$C:$C,"="&amp;'Revenue Accounts'!$A819,Income!$F:$F)</f>
        <v>#N/A</v>
      </c>
      <c r="E819" s="5">
        <f>SUMIF('Budget Lines'!$B:$B,"="&amp;'Revenue Accounts'!$A819,'Budget Lines'!$C:$C)</f>
        <v>0</v>
      </c>
      <c r="F819" s="4">
        <f>SUMIF(Commitments!$C:$C,"="&amp;'Revenue Accounts'!$A819,Commitments!$F:$F)</f>
        <v>0</v>
      </c>
      <c r="G819" s="4">
        <f>SUMIF('Budget Lines'!$B:$B,"="&amp;'Revenue Accounts'!$A819,'Budget Lines'!$G:$G)</f>
        <v>0</v>
      </c>
      <c r="H819" s="5" t="e">
        <f t="shared" si="36"/>
        <v>#N/A</v>
      </c>
      <c r="I819" s="4" t="e">
        <f t="shared" si="37"/>
        <v>#N/A</v>
      </c>
      <c r="J819" s="4" t="e">
        <f t="shared" si="38"/>
        <v>#N/A</v>
      </c>
    </row>
    <row r="820" spans="3:10" x14ac:dyDescent="0.2">
      <c r="C820" s="5">
        <f>SUMIF(Income!$C:$C,"="&amp;'Revenue Accounts'!$A820,Income!$D:$D)</f>
        <v>0</v>
      </c>
      <c r="D820" s="4" t="e">
        <f>SUMIF(Income!$C:$C,"="&amp;'Revenue Accounts'!$A820,Income!$F:$F)</f>
        <v>#N/A</v>
      </c>
      <c r="E820" s="5">
        <f>SUMIF('Budget Lines'!$B:$B,"="&amp;'Revenue Accounts'!$A820,'Budget Lines'!$C:$C)</f>
        <v>0</v>
      </c>
      <c r="F820" s="4">
        <f>SUMIF(Commitments!$C:$C,"="&amp;'Revenue Accounts'!$A820,Commitments!$F:$F)</f>
        <v>0</v>
      </c>
      <c r="G820" s="4">
        <f>SUMIF('Budget Lines'!$B:$B,"="&amp;'Revenue Accounts'!$A820,'Budget Lines'!$G:$G)</f>
        <v>0</v>
      </c>
      <c r="H820" s="5" t="e">
        <f t="shared" si="36"/>
        <v>#N/A</v>
      </c>
      <c r="I820" s="4" t="e">
        <f t="shared" si="37"/>
        <v>#N/A</v>
      </c>
      <c r="J820" s="4" t="e">
        <f t="shared" si="38"/>
        <v>#N/A</v>
      </c>
    </row>
    <row r="821" spans="3:10" x14ac:dyDescent="0.2">
      <c r="C821" s="5">
        <f>SUMIF(Income!$C:$C,"="&amp;'Revenue Accounts'!$A821,Income!$D:$D)</f>
        <v>0</v>
      </c>
      <c r="D821" s="4" t="e">
        <f>SUMIF(Income!$C:$C,"="&amp;'Revenue Accounts'!$A821,Income!$F:$F)</f>
        <v>#N/A</v>
      </c>
      <c r="E821" s="5">
        <f>SUMIF('Budget Lines'!$B:$B,"="&amp;'Revenue Accounts'!$A821,'Budget Lines'!$C:$C)</f>
        <v>0</v>
      </c>
      <c r="F821" s="4">
        <f>SUMIF(Commitments!$C:$C,"="&amp;'Revenue Accounts'!$A821,Commitments!$F:$F)</f>
        <v>0</v>
      </c>
      <c r="G821" s="4">
        <f>SUMIF('Budget Lines'!$B:$B,"="&amp;'Revenue Accounts'!$A821,'Budget Lines'!$G:$G)</f>
        <v>0</v>
      </c>
      <c r="H821" s="5" t="e">
        <f t="shared" si="36"/>
        <v>#N/A</v>
      </c>
      <c r="I821" s="4" t="e">
        <f t="shared" si="37"/>
        <v>#N/A</v>
      </c>
      <c r="J821" s="4" t="e">
        <f t="shared" si="38"/>
        <v>#N/A</v>
      </c>
    </row>
    <row r="822" spans="3:10" x14ac:dyDescent="0.2">
      <c r="C822" s="5">
        <f>SUMIF(Income!$C:$C,"="&amp;'Revenue Accounts'!$A822,Income!$D:$D)</f>
        <v>0</v>
      </c>
      <c r="D822" s="4" t="e">
        <f>SUMIF(Income!$C:$C,"="&amp;'Revenue Accounts'!$A822,Income!$F:$F)</f>
        <v>#N/A</v>
      </c>
      <c r="E822" s="5">
        <f>SUMIF('Budget Lines'!$B:$B,"="&amp;'Revenue Accounts'!$A822,'Budget Lines'!$C:$C)</f>
        <v>0</v>
      </c>
      <c r="F822" s="4">
        <f>SUMIF(Commitments!$C:$C,"="&amp;'Revenue Accounts'!$A822,Commitments!$F:$F)</f>
        <v>0</v>
      </c>
      <c r="G822" s="4">
        <f>SUMIF('Budget Lines'!$B:$B,"="&amp;'Revenue Accounts'!$A822,'Budget Lines'!$G:$G)</f>
        <v>0</v>
      </c>
      <c r="H822" s="5" t="e">
        <f t="shared" si="36"/>
        <v>#N/A</v>
      </c>
      <c r="I822" s="4" t="e">
        <f t="shared" si="37"/>
        <v>#N/A</v>
      </c>
      <c r="J822" s="4" t="e">
        <f t="shared" si="38"/>
        <v>#N/A</v>
      </c>
    </row>
    <row r="823" spans="3:10" x14ac:dyDescent="0.2">
      <c r="C823" s="5">
        <f>SUMIF(Income!$C:$C,"="&amp;'Revenue Accounts'!$A823,Income!$D:$D)</f>
        <v>0</v>
      </c>
      <c r="D823" s="4" t="e">
        <f>SUMIF(Income!$C:$C,"="&amp;'Revenue Accounts'!$A823,Income!$F:$F)</f>
        <v>#N/A</v>
      </c>
      <c r="E823" s="5">
        <f>SUMIF('Budget Lines'!$B:$B,"="&amp;'Revenue Accounts'!$A823,'Budget Lines'!$C:$C)</f>
        <v>0</v>
      </c>
      <c r="F823" s="4">
        <f>SUMIF(Commitments!$C:$C,"="&amp;'Revenue Accounts'!$A823,Commitments!$F:$F)</f>
        <v>0</v>
      </c>
      <c r="G823" s="4">
        <f>SUMIF('Budget Lines'!$B:$B,"="&amp;'Revenue Accounts'!$A823,'Budget Lines'!$G:$G)</f>
        <v>0</v>
      </c>
      <c r="H823" s="5" t="e">
        <f t="shared" si="36"/>
        <v>#N/A</v>
      </c>
      <c r="I823" s="4" t="e">
        <f t="shared" si="37"/>
        <v>#N/A</v>
      </c>
      <c r="J823" s="4" t="e">
        <f t="shared" si="38"/>
        <v>#N/A</v>
      </c>
    </row>
    <row r="824" spans="3:10" x14ac:dyDescent="0.2">
      <c r="C824" s="5">
        <f>SUMIF(Income!$C:$C,"="&amp;'Revenue Accounts'!$A824,Income!$D:$D)</f>
        <v>0</v>
      </c>
      <c r="D824" s="4" t="e">
        <f>SUMIF(Income!$C:$C,"="&amp;'Revenue Accounts'!$A824,Income!$F:$F)</f>
        <v>#N/A</v>
      </c>
      <c r="E824" s="5">
        <f>SUMIF('Budget Lines'!$B:$B,"="&amp;'Revenue Accounts'!$A824,'Budget Lines'!$C:$C)</f>
        <v>0</v>
      </c>
      <c r="F824" s="4">
        <f>SUMIF(Commitments!$C:$C,"="&amp;'Revenue Accounts'!$A824,Commitments!$F:$F)</f>
        <v>0</v>
      </c>
      <c r="G824" s="4">
        <f>SUMIF('Budget Lines'!$B:$B,"="&amp;'Revenue Accounts'!$A824,'Budget Lines'!$G:$G)</f>
        <v>0</v>
      </c>
      <c r="H824" s="5" t="e">
        <f t="shared" si="36"/>
        <v>#N/A</v>
      </c>
      <c r="I824" s="4" t="e">
        <f t="shared" si="37"/>
        <v>#N/A</v>
      </c>
      <c r="J824" s="4" t="e">
        <f t="shared" si="38"/>
        <v>#N/A</v>
      </c>
    </row>
    <row r="825" spans="3:10" x14ac:dyDescent="0.2">
      <c r="C825" s="5">
        <f>SUMIF(Income!$C:$C,"="&amp;'Revenue Accounts'!$A825,Income!$D:$D)</f>
        <v>0</v>
      </c>
      <c r="D825" s="4" t="e">
        <f>SUMIF(Income!$C:$C,"="&amp;'Revenue Accounts'!$A825,Income!$F:$F)</f>
        <v>#N/A</v>
      </c>
      <c r="E825" s="5">
        <f>SUMIF('Budget Lines'!$B:$B,"="&amp;'Revenue Accounts'!$A825,'Budget Lines'!$C:$C)</f>
        <v>0</v>
      </c>
      <c r="F825" s="4">
        <f>SUMIF(Commitments!$C:$C,"="&amp;'Revenue Accounts'!$A825,Commitments!$F:$F)</f>
        <v>0</v>
      </c>
      <c r="G825" s="4">
        <f>SUMIF('Budget Lines'!$B:$B,"="&amp;'Revenue Accounts'!$A825,'Budget Lines'!$G:$G)</f>
        <v>0</v>
      </c>
      <c r="H825" s="5" t="e">
        <f t="shared" si="36"/>
        <v>#N/A</v>
      </c>
      <c r="I825" s="4" t="e">
        <f t="shared" si="37"/>
        <v>#N/A</v>
      </c>
      <c r="J825" s="4" t="e">
        <f t="shared" si="38"/>
        <v>#N/A</v>
      </c>
    </row>
    <row r="826" spans="3:10" x14ac:dyDescent="0.2">
      <c r="C826" s="5">
        <f>SUMIF(Income!$C:$C,"="&amp;'Revenue Accounts'!$A826,Income!$D:$D)</f>
        <v>0</v>
      </c>
      <c r="D826" s="4" t="e">
        <f>SUMIF(Income!$C:$C,"="&amp;'Revenue Accounts'!$A826,Income!$F:$F)</f>
        <v>#N/A</v>
      </c>
      <c r="E826" s="5">
        <f>SUMIF('Budget Lines'!$B:$B,"="&amp;'Revenue Accounts'!$A826,'Budget Lines'!$C:$C)</f>
        <v>0</v>
      </c>
      <c r="F826" s="4">
        <f>SUMIF(Commitments!$C:$C,"="&amp;'Revenue Accounts'!$A826,Commitments!$F:$F)</f>
        <v>0</v>
      </c>
      <c r="G826" s="4">
        <f>SUMIF('Budget Lines'!$B:$B,"="&amp;'Revenue Accounts'!$A826,'Budget Lines'!$G:$G)</f>
        <v>0</v>
      </c>
      <c r="H826" s="5" t="e">
        <f t="shared" si="36"/>
        <v>#N/A</v>
      </c>
      <c r="I826" s="4" t="e">
        <f t="shared" si="37"/>
        <v>#N/A</v>
      </c>
      <c r="J826" s="4" t="e">
        <f t="shared" si="38"/>
        <v>#N/A</v>
      </c>
    </row>
    <row r="827" spans="3:10" x14ac:dyDescent="0.2">
      <c r="C827" s="5">
        <f>SUMIF(Income!$C:$C,"="&amp;'Revenue Accounts'!$A827,Income!$D:$D)</f>
        <v>0</v>
      </c>
      <c r="D827" s="4" t="e">
        <f>SUMIF(Income!$C:$C,"="&amp;'Revenue Accounts'!$A827,Income!$F:$F)</f>
        <v>#N/A</v>
      </c>
      <c r="E827" s="5">
        <f>SUMIF('Budget Lines'!$B:$B,"="&amp;'Revenue Accounts'!$A827,'Budget Lines'!$C:$C)</f>
        <v>0</v>
      </c>
      <c r="F827" s="4">
        <f>SUMIF(Commitments!$C:$C,"="&amp;'Revenue Accounts'!$A827,Commitments!$F:$F)</f>
        <v>0</v>
      </c>
      <c r="G827" s="4">
        <f>SUMIF('Budget Lines'!$B:$B,"="&amp;'Revenue Accounts'!$A827,'Budget Lines'!$G:$G)</f>
        <v>0</v>
      </c>
      <c r="H827" s="5" t="e">
        <f t="shared" si="36"/>
        <v>#N/A</v>
      </c>
      <c r="I827" s="4" t="e">
        <f t="shared" si="37"/>
        <v>#N/A</v>
      </c>
      <c r="J827" s="4" t="e">
        <f t="shared" si="38"/>
        <v>#N/A</v>
      </c>
    </row>
    <row r="828" spans="3:10" x14ac:dyDescent="0.2">
      <c r="C828" s="5">
        <f>SUMIF(Income!$C:$C,"="&amp;'Revenue Accounts'!$A828,Income!$D:$D)</f>
        <v>0</v>
      </c>
      <c r="D828" s="4" t="e">
        <f>SUMIF(Income!$C:$C,"="&amp;'Revenue Accounts'!$A828,Income!$F:$F)</f>
        <v>#N/A</v>
      </c>
      <c r="E828" s="5">
        <f>SUMIF('Budget Lines'!$B:$B,"="&amp;'Revenue Accounts'!$A828,'Budget Lines'!$C:$C)</f>
        <v>0</v>
      </c>
      <c r="F828" s="4">
        <f>SUMIF(Commitments!$C:$C,"="&amp;'Revenue Accounts'!$A828,Commitments!$F:$F)</f>
        <v>0</v>
      </c>
      <c r="G828" s="4">
        <f>SUMIF('Budget Lines'!$B:$B,"="&amp;'Revenue Accounts'!$A828,'Budget Lines'!$G:$G)</f>
        <v>0</v>
      </c>
      <c r="H828" s="5" t="e">
        <f t="shared" si="36"/>
        <v>#N/A</v>
      </c>
      <c r="I828" s="4" t="e">
        <f t="shared" si="37"/>
        <v>#N/A</v>
      </c>
      <c r="J828" s="4" t="e">
        <f t="shared" si="38"/>
        <v>#N/A</v>
      </c>
    </row>
    <row r="829" spans="3:10" x14ac:dyDescent="0.2">
      <c r="C829" s="5">
        <f>SUMIF(Income!$C:$C,"="&amp;'Revenue Accounts'!$A829,Income!$D:$D)</f>
        <v>0</v>
      </c>
      <c r="D829" s="4" t="e">
        <f>SUMIF(Income!$C:$C,"="&amp;'Revenue Accounts'!$A829,Income!$F:$F)</f>
        <v>#N/A</v>
      </c>
      <c r="E829" s="5">
        <f>SUMIF('Budget Lines'!$B:$B,"="&amp;'Revenue Accounts'!$A829,'Budget Lines'!$C:$C)</f>
        <v>0</v>
      </c>
      <c r="F829" s="4">
        <f>SUMIF(Commitments!$C:$C,"="&amp;'Revenue Accounts'!$A829,Commitments!$F:$F)</f>
        <v>0</v>
      </c>
      <c r="G829" s="4">
        <f>SUMIF('Budget Lines'!$B:$B,"="&amp;'Revenue Accounts'!$A829,'Budget Lines'!$G:$G)</f>
        <v>0</v>
      </c>
      <c r="H829" s="5" t="e">
        <f t="shared" si="36"/>
        <v>#N/A</v>
      </c>
      <c r="I829" s="4" t="e">
        <f t="shared" si="37"/>
        <v>#N/A</v>
      </c>
      <c r="J829" s="4" t="e">
        <f t="shared" si="38"/>
        <v>#N/A</v>
      </c>
    </row>
    <row r="830" spans="3:10" x14ac:dyDescent="0.2">
      <c r="C830" s="5">
        <f>SUMIF(Income!$C:$C,"="&amp;'Revenue Accounts'!$A830,Income!$D:$D)</f>
        <v>0</v>
      </c>
      <c r="D830" s="4" t="e">
        <f>SUMIF(Income!$C:$C,"="&amp;'Revenue Accounts'!$A830,Income!$F:$F)</f>
        <v>#N/A</v>
      </c>
      <c r="E830" s="5">
        <f>SUMIF('Budget Lines'!$B:$B,"="&amp;'Revenue Accounts'!$A830,'Budget Lines'!$C:$C)</f>
        <v>0</v>
      </c>
      <c r="F830" s="4">
        <f>SUMIF(Commitments!$C:$C,"="&amp;'Revenue Accounts'!$A830,Commitments!$F:$F)</f>
        <v>0</v>
      </c>
      <c r="G830" s="4">
        <f>SUMIF('Budget Lines'!$B:$B,"="&amp;'Revenue Accounts'!$A830,'Budget Lines'!$G:$G)</f>
        <v>0</v>
      </c>
      <c r="H830" s="5" t="e">
        <f t="shared" si="36"/>
        <v>#N/A</v>
      </c>
      <c r="I830" s="4" t="e">
        <f t="shared" si="37"/>
        <v>#N/A</v>
      </c>
      <c r="J830" s="4" t="e">
        <f t="shared" si="38"/>
        <v>#N/A</v>
      </c>
    </row>
    <row r="831" spans="3:10" x14ac:dyDescent="0.2">
      <c r="C831" s="5">
        <f>SUMIF(Income!$C:$C,"="&amp;'Revenue Accounts'!$A831,Income!$D:$D)</f>
        <v>0</v>
      </c>
      <c r="D831" s="4" t="e">
        <f>SUMIF(Income!$C:$C,"="&amp;'Revenue Accounts'!$A831,Income!$F:$F)</f>
        <v>#N/A</v>
      </c>
      <c r="E831" s="5">
        <f>SUMIF('Budget Lines'!$B:$B,"="&amp;'Revenue Accounts'!$A831,'Budget Lines'!$C:$C)</f>
        <v>0</v>
      </c>
      <c r="F831" s="4">
        <f>SUMIF(Commitments!$C:$C,"="&amp;'Revenue Accounts'!$A831,Commitments!$F:$F)</f>
        <v>0</v>
      </c>
      <c r="G831" s="4">
        <f>SUMIF('Budget Lines'!$B:$B,"="&amp;'Revenue Accounts'!$A831,'Budget Lines'!$G:$G)</f>
        <v>0</v>
      </c>
      <c r="H831" s="5" t="e">
        <f t="shared" si="36"/>
        <v>#N/A</v>
      </c>
      <c r="I831" s="4" t="e">
        <f t="shared" si="37"/>
        <v>#N/A</v>
      </c>
      <c r="J831" s="4" t="e">
        <f t="shared" si="38"/>
        <v>#N/A</v>
      </c>
    </row>
    <row r="832" spans="3:10" x14ac:dyDescent="0.2">
      <c r="C832" s="5">
        <f>SUMIF(Income!$C:$C,"="&amp;'Revenue Accounts'!$A832,Income!$D:$D)</f>
        <v>0</v>
      </c>
      <c r="D832" s="4" t="e">
        <f>SUMIF(Income!$C:$C,"="&amp;'Revenue Accounts'!$A832,Income!$F:$F)</f>
        <v>#N/A</v>
      </c>
      <c r="E832" s="5">
        <f>SUMIF('Budget Lines'!$B:$B,"="&amp;'Revenue Accounts'!$A832,'Budget Lines'!$C:$C)</f>
        <v>0</v>
      </c>
      <c r="F832" s="4">
        <f>SUMIF(Commitments!$C:$C,"="&amp;'Revenue Accounts'!$A832,Commitments!$F:$F)</f>
        <v>0</v>
      </c>
      <c r="G832" s="4">
        <f>SUMIF('Budget Lines'!$B:$B,"="&amp;'Revenue Accounts'!$A832,'Budget Lines'!$G:$G)</f>
        <v>0</v>
      </c>
      <c r="H832" s="5" t="e">
        <f t="shared" si="36"/>
        <v>#N/A</v>
      </c>
      <c r="I832" s="4" t="e">
        <f t="shared" si="37"/>
        <v>#N/A</v>
      </c>
      <c r="J832" s="4" t="e">
        <f t="shared" si="38"/>
        <v>#N/A</v>
      </c>
    </row>
    <row r="833" spans="3:10" x14ac:dyDescent="0.2">
      <c r="C833" s="5">
        <f>SUMIF(Income!$C:$C,"="&amp;'Revenue Accounts'!$A833,Income!$D:$D)</f>
        <v>0</v>
      </c>
      <c r="D833" s="4" t="e">
        <f>SUMIF(Income!$C:$C,"="&amp;'Revenue Accounts'!$A833,Income!$F:$F)</f>
        <v>#N/A</v>
      </c>
      <c r="E833" s="5">
        <f>SUMIF('Budget Lines'!$B:$B,"="&amp;'Revenue Accounts'!$A833,'Budget Lines'!$C:$C)</f>
        <v>0</v>
      </c>
      <c r="F833" s="4">
        <f>SUMIF(Commitments!$C:$C,"="&amp;'Revenue Accounts'!$A833,Commitments!$F:$F)</f>
        <v>0</v>
      </c>
      <c r="G833" s="4">
        <f>SUMIF('Budget Lines'!$B:$B,"="&amp;'Revenue Accounts'!$A833,'Budget Lines'!$G:$G)</f>
        <v>0</v>
      </c>
      <c r="H833" s="5" t="e">
        <f t="shared" si="36"/>
        <v>#N/A</v>
      </c>
      <c r="I833" s="4" t="e">
        <f t="shared" si="37"/>
        <v>#N/A</v>
      </c>
      <c r="J833" s="4" t="e">
        <f t="shared" si="38"/>
        <v>#N/A</v>
      </c>
    </row>
    <row r="834" spans="3:10" x14ac:dyDescent="0.2">
      <c r="C834" s="5">
        <f>SUMIF(Income!$C:$C,"="&amp;'Revenue Accounts'!$A834,Income!$D:$D)</f>
        <v>0</v>
      </c>
      <c r="D834" s="4" t="e">
        <f>SUMIF(Income!$C:$C,"="&amp;'Revenue Accounts'!$A834,Income!$F:$F)</f>
        <v>#N/A</v>
      </c>
      <c r="E834" s="5">
        <f>SUMIF('Budget Lines'!$B:$B,"="&amp;'Revenue Accounts'!$A834,'Budget Lines'!$C:$C)</f>
        <v>0</v>
      </c>
      <c r="F834" s="4">
        <f>SUMIF(Commitments!$C:$C,"="&amp;'Revenue Accounts'!$A834,Commitments!$F:$F)</f>
        <v>0</v>
      </c>
      <c r="G834" s="4">
        <f>SUMIF('Budget Lines'!$B:$B,"="&amp;'Revenue Accounts'!$A834,'Budget Lines'!$G:$G)</f>
        <v>0</v>
      </c>
      <c r="H834" s="5" t="e">
        <f t="shared" si="36"/>
        <v>#N/A</v>
      </c>
      <c r="I834" s="4" t="e">
        <f t="shared" si="37"/>
        <v>#N/A</v>
      </c>
      <c r="J834" s="4" t="e">
        <f t="shared" si="38"/>
        <v>#N/A</v>
      </c>
    </row>
    <row r="835" spans="3:10" x14ac:dyDescent="0.2">
      <c r="C835" s="5">
        <f>SUMIF(Income!$C:$C,"="&amp;'Revenue Accounts'!$A835,Income!$D:$D)</f>
        <v>0</v>
      </c>
      <c r="D835" s="4" t="e">
        <f>SUMIF(Income!$C:$C,"="&amp;'Revenue Accounts'!$A835,Income!$F:$F)</f>
        <v>#N/A</v>
      </c>
      <c r="E835" s="5">
        <f>SUMIF('Budget Lines'!$B:$B,"="&amp;'Revenue Accounts'!$A835,'Budget Lines'!$C:$C)</f>
        <v>0</v>
      </c>
      <c r="F835" s="4">
        <f>SUMIF(Commitments!$C:$C,"="&amp;'Revenue Accounts'!$A835,Commitments!$F:$F)</f>
        <v>0</v>
      </c>
      <c r="G835" s="4">
        <f>SUMIF('Budget Lines'!$B:$B,"="&amp;'Revenue Accounts'!$A835,'Budget Lines'!$G:$G)</f>
        <v>0</v>
      </c>
      <c r="H835" s="5" t="e">
        <f t="shared" ref="H835:H898" si="39">$D835-$G835</f>
        <v>#N/A</v>
      </c>
      <c r="I835" s="4" t="e">
        <f t="shared" ref="I835:I898" si="40">$D835-$F835-$G835</f>
        <v>#N/A</v>
      </c>
      <c r="J835" s="4" t="e">
        <f t="shared" ref="J835:J898" si="41">$D835-$E835</f>
        <v>#N/A</v>
      </c>
    </row>
    <row r="836" spans="3:10" x14ac:dyDescent="0.2">
      <c r="C836" s="5">
        <f>SUMIF(Income!$C:$C,"="&amp;'Revenue Accounts'!$A836,Income!$D:$D)</f>
        <v>0</v>
      </c>
      <c r="D836" s="4" t="e">
        <f>SUMIF(Income!$C:$C,"="&amp;'Revenue Accounts'!$A836,Income!$F:$F)</f>
        <v>#N/A</v>
      </c>
      <c r="E836" s="5">
        <f>SUMIF('Budget Lines'!$B:$B,"="&amp;'Revenue Accounts'!$A836,'Budget Lines'!$C:$C)</f>
        <v>0</v>
      </c>
      <c r="F836" s="4">
        <f>SUMIF(Commitments!$C:$C,"="&amp;'Revenue Accounts'!$A836,Commitments!$F:$F)</f>
        <v>0</v>
      </c>
      <c r="G836" s="4">
        <f>SUMIF('Budget Lines'!$B:$B,"="&amp;'Revenue Accounts'!$A836,'Budget Lines'!$G:$G)</f>
        <v>0</v>
      </c>
      <c r="H836" s="5" t="e">
        <f t="shared" si="39"/>
        <v>#N/A</v>
      </c>
      <c r="I836" s="4" t="e">
        <f t="shared" si="40"/>
        <v>#N/A</v>
      </c>
      <c r="J836" s="4" t="e">
        <f t="shared" si="41"/>
        <v>#N/A</v>
      </c>
    </row>
    <row r="837" spans="3:10" x14ac:dyDescent="0.2">
      <c r="C837" s="5">
        <f>SUMIF(Income!$C:$C,"="&amp;'Revenue Accounts'!$A837,Income!$D:$D)</f>
        <v>0</v>
      </c>
      <c r="D837" s="4" t="e">
        <f>SUMIF(Income!$C:$C,"="&amp;'Revenue Accounts'!$A837,Income!$F:$F)</f>
        <v>#N/A</v>
      </c>
      <c r="E837" s="5">
        <f>SUMIF('Budget Lines'!$B:$B,"="&amp;'Revenue Accounts'!$A837,'Budget Lines'!$C:$C)</f>
        <v>0</v>
      </c>
      <c r="F837" s="4">
        <f>SUMIF(Commitments!$C:$C,"="&amp;'Revenue Accounts'!$A837,Commitments!$F:$F)</f>
        <v>0</v>
      </c>
      <c r="G837" s="4">
        <f>SUMIF('Budget Lines'!$B:$B,"="&amp;'Revenue Accounts'!$A837,'Budget Lines'!$G:$G)</f>
        <v>0</v>
      </c>
      <c r="H837" s="5" t="e">
        <f t="shared" si="39"/>
        <v>#N/A</v>
      </c>
      <c r="I837" s="4" t="e">
        <f t="shared" si="40"/>
        <v>#N/A</v>
      </c>
      <c r="J837" s="4" t="e">
        <f t="shared" si="41"/>
        <v>#N/A</v>
      </c>
    </row>
    <row r="838" spans="3:10" x14ac:dyDescent="0.2">
      <c r="C838" s="5">
        <f>SUMIF(Income!$C:$C,"="&amp;'Revenue Accounts'!$A838,Income!$D:$D)</f>
        <v>0</v>
      </c>
      <c r="D838" s="4" t="e">
        <f>SUMIF(Income!$C:$C,"="&amp;'Revenue Accounts'!$A838,Income!$F:$F)</f>
        <v>#N/A</v>
      </c>
      <c r="E838" s="5">
        <f>SUMIF('Budget Lines'!$B:$B,"="&amp;'Revenue Accounts'!$A838,'Budget Lines'!$C:$C)</f>
        <v>0</v>
      </c>
      <c r="F838" s="4">
        <f>SUMIF(Commitments!$C:$C,"="&amp;'Revenue Accounts'!$A838,Commitments!$F:$F)</f>
        <v>0</v>
      </c>
      <c r="G838" s="4">
        <f>SUMIF('Budget Lines'!$B:$B,"="&amp;'Revenue Accounts'!$A838,'Budget Lines'!$G:$G)</f>
        <v>0</v>
      </c>
      <c r="H838" s="5" t="e">
        <f t="shared" si="39"/>
        <v>#N/A</v>
      </c>
      <c r="I838" s="4" t="e">
        <f t="shared" si="40"/>
        <v>#N/A</v>
      </c>
      <c r="J838" s="4" t="e">
        <f t="shared" si="41"/>
        <v>#N/A</v>
      </c>
    </row>
    <row r="839" spans="3:10" x14ac:dyDescent="0.2">
      <c r="C839" s="5">
        <f>SUMIF(Income!$C:$C,"="&amp;'Revenue Accounts'!$A839,Income!$D:$D)</f>
        <v>0</v>
      </c>
      <c r="D839" s="4" t="e">
        <f>SUMIF(Income!$C:$C,"="&amp;'Revenue Accounts'!$A839,Income!$F:$F)</f>
        <v>#N/A</v>
      </c>
      <c r="E839" s="5">
        <f>SUMIF('Budget Lines'!$B:$B,"="&amp;'Revenue Accounts'!$A839,'Budget Lines'!$C:$C)</f>
        <v>0</v>
      </c>
      <c r="F839" s="4">
        <f>SUMIF(Commitments!$C:$C,"="&amp;'Revenue Accounts'!$A839,Commitments!$F:$F)</f>
        <v>0</v>
      </c>
      <c r="G839" s="4">
        <f>SUMIF('Budget Lines'!$B:$B,"="&amp;'Revenue Accounts'!$A839,'Budget Lines'!$G:$G)</f>
        <v>0</v>
      </c>
      <c r="H839" s="5" t="e">
        <f t="shared" si="39"/>
        <v>#N/A</v>
      </c>
      <c r="I839" s="4" t="e">
        <f t="shared" si="40"/>
        <v>#N/A</v>
      </c>
      <c r="J839" s="4" t="e">
        <f t="shared" si="41"/>
        <v>#N/A</v>
      </c>
    </row>
    <row r="840" spans="3:10" x14ac:dyDescent="0.2">
      <c r="C840" s="5">
        <f>SUMIF(Income!$C:$C,"="&amp;'Revenue Accounts'!$A840,Income!$D:$D)</f>
        <v>0</v>
      </c>
      <c r="D840" s="4" t="e">
        <f>SUMIF(Income!$C:$C,"="&amp;'Revenue Accounts'!$A840,Income!$F:$F)</f>
        <v>#N/A</v>
      </c>
      <c r="E840" s="5">
        <f>SUMIF('Budget Lines'!$B:$B,"="&amp;'Revenue Accounts'!$A840,'Budget Lines'!$C:$C)</f>
        <v>0</v>
      </c>
      <c r="F840" s="4">
        <f>SUMIF(Commitments!$C:$C,"="&amp;'Revenue Accounts'!$A840,Commitments!$F:$F)</f>
        <v>0</v>
      </c>
      <c r="G840" s="4">
        <f>SUMIF('Budget Lines'!$B:$B,"="&amp;'Revenue Accounts'!$A840,'Budget Lines'!$G:$G)</f>
        <v>0</v>
      </c>
      <c r="H840" s="5" t="e">
        <f t="shared" si="39"/>
        <v>#N/A</v>
      </c>
      <c r="I840" s="4" t="e">
        <f t="shared" si="40"/>
        <v>#N/A</v>
      </c>
      <c r="J840" s="4" t="e">
        <f t="shared" si="41"/>
        <v>#N/A</v>
      </c>
    </row>
    <row r="841" spans="3:10" x14ac:dyDescent="0.2">
      <c r="C841" s="5">
        <f>SUMIF(Income!$C:$C,"="&amp;'Revenue Accounts'!$A841,Income!$D:$D)</f>
        <v>0</v>
      </c>
      <c r="D841" s="4" t="e">
        <f>SUMIF(Income!$C:$C,"="&amp;'Revenue Accounts'!$A841,Income!$F:$F)</f>
        <v>#N/A</v>
      </c>
      <c r="E841" s="5">
        <f>SUMIF('Budget Lines'!$B:$B,"="&amp;'Revenue Accounts'!$A841,'Budget Lines'!$C:$C)</f>
        <v>0</v>
      </c>
      <c r="F841" s="4">
        <f>SUMIF(Commitments!$C:$C,"="&amp;'Revenue Accounts'!$A841,Commitments!$F:$F)</f>
        <v>0</v>
      </c>
      <c r="G841" s="4">
        <f>SUMIF('Budget Lines'!$B:$B,"="&amp;'Revenue Accounts'!$A841,'Budget Lines'!$G:$G)</f>
        <v>0</v>
      </c>
      <c r="H841" s="5" t="e">
        <f t="shared" si="39"/>
        <v>#N/A</v>
      </c>
      <c r="I841" s="4" t="e">
        <f t="shared" si="40"/>
        <v>#N/A</v>
      </c>
      <c r="J841" s="4" t="e">
        <f t="shared" si="41"/>
        <v>#N/A</v>
      </c>
    </row>
    <row r="842" spans="3:10" x14ac:dyDescent="0.2">
      <c r="C842" s="5">
        <f>SUMIF(Income!$C:$C,"="&amp;'Revenue Accounts'!$A842,Income!$D:$D)</f>
        <v>0</v>
      </c>
      <c r="D842" s="4" t="e">
        <f>SUMIF(Income!$C:$C,"="&amp;'Revenue Accounts'!$A842,Income!$F:$F)</f>
        <v>#N/A</v>
      </c>
      <c r="E842" s="5">
        <f>SUMIF('Budget Lines'!$B:$B,"="&amp;'Revenue Accounts'!$A842,'Budget Lines'!$C:$C)</f>
        <v>0</v>
      </c>
      <c r="F842" s="4">
        <f>SUMIF(Commitments!$C:$C,"="&amp;'Revenue Accounts'!$A842,Commitments!$F:$F)</f>
        <v>0</v>
      </c>
      <c r="G842" s="4">
        <f>SUMIF('Budget Lines'!$B:$B,"="&amp;'Revenue Accounts'!$A842,'Budget Lines'!$G:$G)</f>
        <v>0</v>
      </c>
      <c r="H842" s="5" t="e">
        <f t="shared" si="39"/>
        <v>#N/A</v>
      </c>
      <c r="I842" s="4" t="e">
        <f t="shared" si="40"/>
        <v>#N/A</v>
      </c>
      <c r="J842" s="4" t="e">
        <f t="shared" si="41"/>
        <v>#N/A</v>
      </c>
    </row>
    <row r="843" spans="3:10" x14ac:dyDescent="0.2">
      <c r="C843" s="5">
        <f>SUMIF(Income!$C:$C,"="&amp;'Revenue Accounts'!$A843,Income!$D:$D)</f>
        <v>0</v>
      </c>
      <c r="D843" s="4" t="e">
        <f>SUMIF(Income!$C:$C,"="&amp;'Revenue Accounts'!$A843,Income!$F:$F)</f>
        <v>#N/A</v>
      </c>
      <c r="E843" s="5">
        <f>SUMIF('Budget Lines'!$B:$B,"="&amp;'Revenue Accounts'!$A843,'Budget Lines'!$C:$C)</f>
        <v>0</v>
      </c>
      <c r="F843" s="4">
        <f>SUMIF(Commitments!$C:$C,"="&amp;'Revenue Accounts'!$A843,Commitments!$F:$F)</f>
        <v>0</v>
      </c>
      <c r="G843" s="4">
        <f>SUMIF('Budget Lines'!$B:$B,"="&amp;'Revenue Accounts'!$A843,'Budget Lines'!$G:$G)</f>
        <v>0</v>
      </c>
      <c r="H843" s="5" t="e">
        <f t="shared" si="39"/>
        <v>#N/A</v>
      </c>
      <c r="I843" s="4" t="e">
        <f t="shared" si="40"/>
        <v>#N/A</v>
      </c>
      <c r="J843" s="4" t="e">
        <f t="shared" si="41"/>
        <v>#N/A</v>
      </c>
    </row>
    <row r="844" spans="3:10" x14ac:dyDescent="0.2">
      <c r="C844" s="5">
        <f>SUMIF(Income!$C:$C,"="&amp;'Revenue Accounts'!$A844,Income!$D:$D)</f>
        <v>0</v>
      </c>
      <c r="D844" s="4" t="e">
        <f>SUMIF(Income!$C:$C,"="&amp;'Revenue Accounts'!$A844,Income!$F:$F)</f>
        <v>#N/A</v>
      </c>
      <c r="E844" s="5">
        <f>SUMIF('Budget Lines'!$B:$B,"="&amp;'Revenue Accounts'!$A844,'Budget Lines'!$C:$C)</f>
        <v>0</v>
      </c>
      <c r="F844" s="4">
        <f>SUMIF(Commitments!$C:$C,"="&amp;'Revenue Accounts'!$A844,Commitments!$F:$F)</f>
        <v>0</v>
      </c>
      <c r="G844" s="4">
        <f>SUMIF('Budget Lines'!$B:$B,"="&amp;'Revenue Accounts'!$A844,'Budget Lines'!$G:$G)</f>
        <v>0</v>
      </c>
      <c r="H844" s="5" t="e">
        <f t="shared" si="39"/>
        <v>#N/A</v>
      </c>
      <c r="I844" s="4" t="e">
        <f t="shared" si="40"/>
        <v>#N/A</v>
      </c>
      <c r="J844" s="4" t="e">
        <f t="shared" si="41"/>
        <v>#N/A</v>
      </c>
    </row>
    <row r="845" spans="3:10" x14ac:dyDescent="0.2">
      <c r="C845" s="5">
        <f>SUMIF(Income!$C:$C,"="&amp;'Revenue Accounts'!$A845,Income!$D:$D)</f>
        <v>0</v>
      </c>
      <c r="D845" s="4" t="e">
        <f>SUMIF(Income!$C:$C,"="&amp;'Revenue Accounts'!$A845,Income!$F:$F)</f>
        <v>#N/A</v>
      </c>
      <c r="E845" s="5">
        <f>SUMIF('Budget Lines'!$B:$B,"="&amp;'Revenue Accounts'!$A845,'Budget Lines'!$C:$C)</f>
        <v>0</v>
      </c>
      <c r="F845" s="4">
        <f>SUMIF(Commitments!$C:$C,"="&amp;'Revenue Accounts'!$A845,Commitments!$F:$F)</f>
        <v>0</v>
      </c>
      <c r="G845" s="4">
        <f>SUMIF('Budget Lines'!$B:$B,"="&amp;'Revenue Accounts'!$A845,'Budget Lines'!$G:$G)</f>
        <v>0</v>
      </c>
      <c r="H845" s="5" t="e">
        <f t="shared" si="39"/>
        <v>#N/A</v>
      </c>
      <c r="I845" s="4" t="e">
        <f t="shared" si="40"/>
        <v>#N/A</v>
      </c>
      <c r="J845" s="4" t="e">
        <f t="shared" si="41"/>
        <v>#N/A</v>
      </c>
    </row>
    <row r="846" spans="3:10" x14ac:dyDescent="0.2">
      <c r="C846" s="5">
        <f>SUMIF(Income!$C:$C,"="&amp;'Revenue Accounts'!$A846,Income!$D:$D)</f>
        <v>0</v>
      </c>
      <c r="D846" s="4" t="e">
        <f>SUMIF(Income!$C:$C,"="&amp;'Revenue Accounts'!$A846,Income!$F:$F)</f>
        <v>#N/A</v>
      </c>
      <c r="E846" s="5">
        <f>SUMIF('Budget Lines'!$B:$B,"="&amp;'Revenue Accounts'!$A846,'Budget Lines'!$C:$C)</f>
        <v>0</v>
      </c>
      <c r="F846" s="4">
        <f>SUMIF(Commitments!$C:$C,"="&amp;'Revenue Accounts'!$A846,Commitments!$F:$F)</f>
        <v>0</v>
      </c>
      <c r="G846" s="4">
        <f>SUMIF('Budget Lines'!$B:$B,"="&amp;'Revenue Accounts'!$A846,'Budget Lines'!$G:$G)</f>
        <v>0</v>
      </c>
      <c r="H846" s="5" t="e">
        <f t="shared" si="39"/>
        <v>#N/A</v>
      </c>
      <c r="I846" s="4" t="e">
        <f t="shared" si="40"/>
        <v>#N/A</v>
      </c>
      <c r="J846" s="4" t="e">
        <f t="shared" si="41"/>
        <v>#N/A</v>
      </c>
    </row>
    <row r="847" spans="3:10" x14ac:dyDescent="0.2">
      <c r="C847" s="5">
        <f>SUMIF(Income!$C:$C,"="&amp;'Revenue Accounts'!$A847,Income!$D:$D)</f>
        <v>0</v>
      </c>
      <c r="D847" s="4" t="e">
        <f>SUMIF(Income!$C:$C,"="&amp;'Revenue Accounts'!$A847,Income!$F:$F)</f>
        <v>#N/A</v>
      </c>
      <c r="E847" s="5">
        <f>SUMIF('Budget Lines'!$B:$B,"="&amp;'Revenue Accounts'!$A847,'Budget Lines'!$C:$C)</f>
        <v>0</v>
      </c>
      <c r="F847" s="4">
        <f>SUMIF(Commitments!$C:$C,"="&amp;'Revenue Accounts'!$A847,Commitments!$F:$F)</f>
        <v>0</v>
      </c>
      <c r="G847" s="4">
        <f>SUMIF('Budget Lines'!$B:$B,"="&amp;'Revenue Accounts'!$A847,'Budget Lines'!$G:$G)</f>
        <v>0</v>
      </c>
      <c r="H847" s="5" t="e">
        <f t="shared" si="39"/>
        <v>#N/A</v>
      </c>
      <c r="I847" s="4" t="e">
        <f t="shared" si="40"/>
        <v>#N/A</v>
      </c>
      <c r="J847" s="4" t="e">
        <f t="shared" si="41"/>
        <v>#N/A</v>
      </c>
    </row>
    <row r="848" spans="3:10" x14ac:dyDescent="0.2">
      <c r="C848" s="5">
        <f>SUMIF(Income!$C:$C,"="&amp;'Revenue Accounts'!$A848,Income!$D:$D)</f>
        <v>0</v>
      </c>
      <c r="D848" s="4" t="e">
        <f>SUMIF(Income!$C:$C,"="&amp;'Revenue Accounts'!$A848,Income!$F:$F)</f>
        <v>#N/A</v>
      </c>
      <c r="E848" s="5">
        <f>SUMIF('Budget Lines'!$B:$B,"="&amp;'Revenue Accounts'!$A848,'Budget Lines'!$C:$C)</f>
        <v>0</v>
      </c>
      <c r="F848" s="4">
        <f>SUMIF(Commitments!$C:$C,"="&amp;'Revenue Accounts'!$A848,Commitments!$F:$F)</f>
        <v>0</v>
      </c>
      <c r="G848" s="4">
        <f>SUMIF('Budget Lines'!$B:$B,"="&amp;'Revenue Accounts'!$A848,'Budget Lines'!$G:$G)</f>
        <v>0</v>
      </c>
      <c r="H848" s="5" t="e">
        <f t="shared" si="39"/>
        <v>#N/A</v>
      </c>
      <c r="I848" s="4" t="e">
        <f t="shared" si="40"/>
        <v>#N/A</v>
      </c>
      <c r="J848" s="4" t="e">
        <f t="shared" si="41"/>
        <v>#N/A</v>
      </c>
    </row>
    <row r="849" spans="3:10" x14ac:dyDescent="0.2">
      <c r="C849" s="5">
        <f>SUMIF(Income!$C:$C,"="&amp;'Revenue Accounts'!$A849,Income!$D:$D)</f>
        <v>0</v>
      </c>
      <c r="D849" s="4" t="e">
        <f>SUMIF(Income!$C:$C,"="&amp;'Revenue Accounts'!$A849,Income!$F:$F)</f>
        <v>#N/A</v>
      </c>
      <c r="E849" s="5">
        <f>SUMIF('Budget Lines'!$B:$B,"="&amp;'Revenue Accounts'!$A849,'Budget Lines'!$C:$C)</f>
        <v>0</v>
      </c>
      <c r="F849" s="4">
        <f>SUMIF(Commitments!$C:$C,"="&amp;'Revenue Accounts'!$A849,Commitments!$F:$F)</f>
        <v>0</v>
      </c>
      <c r="G849" s="4">
        <f>SUMIF('Budget Lines'!$B:$B,"="&amp;'Revenue Accounts'!$A849,'Budget Lines'!$G:$G)</f>
        <v>0</v>
      </c>
      <c r="H849" s="5" t="e">
        <f t="shared" si="39"/>
        <v>#N/A</v>
      </c>
      <c r="I849" s="4" t="e">
        <f t="shared" si="40"/>
        <v>#N/A</v>
      </c>
      <c r="J849" s="4" t="e">
        <f t="shared" si="41"/>
        <v>#N/A</v>
      </c>
    </row>
    <row r="850" spans="3:10" x14ac:dyDescent="0.2">
      <c r="C850" s="5">
        <f>SUMIF(Income!$C:$C,"="&amp;'Revenue Accounts'!$A850,Income!$D:$D)</f>
        <v>0</v>
      </c>
      <c r="D850" s="4" t="e">
        <f>SUMIF(Income!$C:$C,"="&amp;'Revenue Accounts'!$A850,Income!$F:$F)</f>
        <v>#N/A</v>
      </c>
      <c r="E850" s="5">
        <f>SUMIF('Budget Lines'!$B:$B,"="&amp;'Revenue Accounts'!$A850,'Budget Lines'!$C:$C)</f>
        <v>0</v>
      </c>
      <c r="F850" s="4">
        <f>SUMIF(Commitments!$C:$C,"="&amp;'Revenue Accounts'!$A850,Commitments!$F:$F)</f>
        <v>0</v>
      </c>
      <c r="G850" s="4">
        <f>SUMIF('Budget Lines'!$B:$B,"="&amp;'Revenue Accounts'!$A850,'Budget Lines'!$G:$G)</f>
        <v>0</v>
      </c>
      <c r="H850" s="5" t="e">
        <f t="shared" si="39"/>
        <v>#N/A</v>
      </c>
      <c r="I850" s="4" t="e">
        <f t="shared" si="40"/>
        <v>#N/A</v>
      </c>
      <c r="J850" s="4" t="e">
        <f t="shared" si="41"/>
        <v>#N/A</v>
      </c>
    </row>
    <row r="851" spans="3:10" x14ac:dyDescent="0.2">
      <c r="C851" s="5">
        <f>SUMIF(Income!$C:$C,"="&amp;'Revenue Accounts'!$A851,Income!$D:$D)</f>
        <v>0</v>
      </c>
      <c r="D851" s="4" t="e">
        <f>SUMIF(Income!$C:$C,"="&amp;'Revenue Accounts'!$A851,Income!$F:$F)</f>
        <v>#N/A</v>
      </c>
      <c r="E851" s="5">
        <f>SUMIF('Budget Lines'!$B:$B,"="&amp;'Revenue Accounts'!$A851,'Budget Lines'!$C:$C)</f>
        <v>0</v>
      </c>
      <c r="F851" s="4">
        <f>SUMIF(Commitments!$C:$C,"="&amp;'Revenue Accounts'!$A851,Commitments!$F:$F)</f>
        <v>0</v>
      </c>
      <c r="G851" s="4">
        <f>SUMIF('Budget Lines'!$B:$B,"="&amp;'Revenue Accounts'!$A851,'Budget Lines'!$G:$G)</f>
        <v>0</v>
      </c>
      <c r="H851" s="5" t="e">
        <f t="shared" si="39"/>
        <v>#N/A</v>
      </c>
      <c r="I851" s="4" t="e">
        <f t="shared" si="40"/>
        <v>#N/A</v>
      </c>
      <c r="J851" s="4" t="e">
        <f t="shared" si="41"/>
        <v>#N/A</v>
      </c>
    </row>
    <row r="852" spans="3:10" x14ac:dyDescent="0.2">
      <c r="C852" s="5">
        <f>SUMIF(Income!$C:$C,"="&amp;'Revenue Accounts'!$A852,Income!$D:$D)</f>
        <v>0</v>
      </c>
      <c r="D852" s="4" t="e">
        <f>SUMIF(Income!$C:$C,"="&amp;'Revenue Accounts'!$A852,Income!$F:$F)</f>
        <v>#N/A</v>
      </c>
      <c r="E852" s="5">
        <f>SUMIF('Budget Lines'!$B:$B,"="&amp;'Revenue Accounts'!$A852,'Budget Lines'!$C:$C)</f>
        <v>0</v>
      </c>
      <c r="F852" s="4">
        <f>SUMIF(Commitments!$C:$C,"="&amp;'Revenue Accounts'!$A852,Commitments!$F:$F)</f>
        <v>0</v>
      </c>
      <c r="G852" s="4">
        <f>SUMIF('Budget Lines'!$B:$B,"="&amp;'Revenue Accounts'!$A852,'Budget Lines'!$G:$G)</f>
        <v>0</v>
      </c>
      <c r="H852" s="5" t="e">
        <f t="shared" si="39"/>
        <v>#N/A</v>
      </c>
      <c r="I852" s="4" t="e">
        <f t="shared" si="40"/>
        <v>#N/A</v>
      </c>
      <c r="J852" s="4" t="e">
        <f t="shared" si="41"/>
        <v>#N/A</v>
      </c>
    </row>
    <row r="853" spans="3:10" x14ac:dyDescent="0.2">
      <c r="C853" s="5">
        <f>SUMIF(Income!$C:$C,"="&amp;'Revenue Accounts'!$A853,Income!$D:$D)</f>
        <v>0</v>
      </c>
      <c r="D853" s="4" t="e">
        <f>SUMIF(Income!$C:$C,"="&amp;'Revenue Accounts'!$A853,Income!$F:$F)</f>
        <v>#N/A</v>
      </c>
      <c r="E853" s="5">
        <f>SUMIF('Budget Lines'!$B:$B,"="&amp;'Revenue Accounts'!$A853,'Budget Lines'!$C:$C)</f>
        <v>0</v>
      </c>
      <c r="F853" s="4">
        <f>SUMIF(Commitments!$C:$C,"="&amp;'Revenue Accounts'!$A853,Commitments!$F:$F)</f>
        <v>0</v>
      </c>
      <c r="G853" s="4">
        <f>SUMIF('Budget Lines'!$B:$B,"="&amp;'Revenue Accounts'!$A853,'Budget Lines'!$G:$G)</f>
        <v>0</v>
      </c>
      <c r="H853" s="5" t="e">
        <f t="shared" si="39"/>
        <v>#N/A</v>
      </c>
      <c r="I853" s="4" t="e">
        <f t="shared" si="40"/>
        <v>#N/A</v>
      </c>
      <c r="J853" s="4" t="e">
        <f t="shared" si="41"/>
        <v>#N/A</v>
      </c>
    </row>
    <row r="854" spans="3:10" x14ac:dyDescent="0.2">
      <c r="C854" s="5">
        <f>SUMIF(Income!$C:$C,"="&amp;'Revenue Accounts'!$A854,Income!$D:$D)</f>
        <v>0</v>
      </c>
      <c r="D854" s="4" t="e">
        <f>SUMIF(Income!$C:$C,"="&amp;'Revenue Accounts'!$A854,Income!$F:$F)</f>
        <v>#N/A</v>
      </c>
      <c r="E854" s="5">
        <f>SUMIF('Budget Lines'!$B:$B,"="&amp;'Revenue Accounts'!$A854,'Budget Lines'!$C:$C)</f>
        <v>0</v>
      </c>
      <c r="F854" s="4">
        <f>SUMIF(Commitments!$C:$C,"="&amp;'Revenue Accounts'!$A854,Commitments!$F:$F)</f>
        <v>0</v>
      </c>
      <c r="G854" s="4">
        <f>SUMIF('Budget Lines'!$B:$B,"="&amp;'Revenue Accounts'!$A854,'Budget Lines'!$G:$G)</f>
        <v>0</v>
      </c>
      <c r="H854" s="5" t="e">
        <f t="shared" si="39"/>
        <v>#N/A</v>
      </c>
      <c r="I854" s="4" t="e">
        <f t="shared" si="40"/>
        <v>#N/A</v>
      </c>
      <c r="J854" s="4" t="e">
        <f t="shared" si="41"/>
        <v>#N/A</v>
      </c>
    </row>
    <row r="855" spans="3:10" x14ac:dyDescent="0.2">
      <c r="C855" s="5">
        <f>SUMIF(Income!$C:$C,"="&amp;'Revenue Accounts'!$A855,Income!$D:$D)</f>
        <v>0</v>
      </c>
      <c r="D855" s="4" t="e">
        <f>SUMIF(Income!$C:$C,"="&amp;'Revenue Accounts'!$A855,Income!$F:$F)</f>
        <v>#N/A</v>
      </c>
      <c r="E855" s="5">
        <f>SUMIF('Budget Lines'!$B:$B,"="&amp;'Revenue Accounts'!$A855,'Budget Lines'!$C:$C)</f>
        <v>0</v>
      </c>
      <c r="F855" s="4">
        <f>SUMIF(Commitments!$C:$C,"="&amp;'Revenue Accounts'!$A855,Commitments!$F:$F)</f>
        <v>0</v>
      </c>
      <c r="G855" s="4">
        <f>SUMIF('Budget Lines'!$B:$B,"="&amp;'Revenue Accounts'!$A855,'Budget Lines'!$G:$G)</f>
        <v>0</v>
      </c>
      <c r="H855" s="5" t="e">
        <f t="shared" si="39"/>
        <v>#N/A</v>
      </c>
      <c r="I855" s="4" t="e">
        <f t="shared" si="40"/>
        <v>#N/A</v>
      </c>
      <c r="J855" s="4" t="e">
        <f t="shared" si="41"/>
        <v>#N/A</v>
      </c>
    </row>
    <row r="856" spans="3:10" x14ac:dyDescent="0.2">
      <c r="C856" s="5">
        <f>SUMIF(Income!$C:$C,"="&amp;'Revenue Accounts'!$A856,Income!$D:$D)</f>
        <v>0</v>
      </c>
      <c r="D856" s="4" t="e">
        <f>SUMIF(Income!$C:$C,"="&amp;'Revenue Accounts'!$A856,Income!$F:$F)</f>
        <v>#N/A</v>
      </c>
      <c r="E856" s="5">
        <f>SUMIF('Budget Lines'!$B:$B,"="&amp;'Revenue Accounts'!$A856,'Budget Lines'!$C:$C)</f>
        <v>0</v>
      </c>
      <c r="F856" s="4">
        <f>SUMIF(Commitments!$C:$C,"="&amp;'Revenue Accounts'!$A856,Commitments!$F:$F)</f>
        <v>0</v>
      </c>
      <c r="G856" s="4">
        <f>SUMIF('Budget Lines'!$B:$B,"="&amp;'Revenue Accounts'!$A856,'Budget Lines'!$G:$G)</f>
        <v>0</v>
      </c>
      <c r="H856" s="5" t="e">
        <f t="shared" si="39"/>
        <v>#N/A</v>
      </c>
      <c r="I856" s="4" t="e">
        <f t="shared" si="40"/>
        <v>#N/A</v>
      </c>
      <c r="J856" s="4" t="e">
        <f t="shared" si="41"/>
        <v>#N/A</v>
      </c>
    </row>
    <row r="857" spans="3:10" x14ac:dyDescent="0.2">
      <c r="C857" s="5">
        <f>SUMIF(Income!$C:$C,"="&amp;'Revenue Accounts'!$A857,Income!$D:$D)</f>
        <v>0</v>
      </c>
      <c r="D857" s="4" t="e">
        <f>SUMIF(Income!$C:$C,"="&amp;'Revenue Accounts'!$A857,Income!$F:$F)</f>
        <v>#N/A</v>
      </c>
      <c r="E857" s="5">
        <f>SUMIF('Budget Lines'!$B:$B,"="&amp;'Revenue Accounts'!$A857,'Budget Lines'!$C:$C)</f>
        <v>0</v>
      </c>
      <c r="F857" s="4">
        <f>SUMIF(Commitments!$C:$C,"="&amp;'Revenue Accounts'!$A857,Commitments!$F:$F)</f>
        <v>0</v>
      </c>
      <c r="G857" s="4">
        <f>SUMIF('Budget Lines'!$B:$B,"="&amp;'Revenue Accounts'!$A857,'Budget Lines'!$G:$G)</f>
        <v>0</v>
      </c>
      <c r="H857" s="5" t="e">
        <f t="shared" si="39"/>
        <v>#N/A</v>
      </c>
      <c r="I857" s="4" t="e">
        <f t="shared" si="40"/>
        <v>#N/A</v>
      </c>
      <c r="J857" s="4" t="e">
        <f t="shared" si="41"/>
        <v>#N/A</v>
      </c>
    </row>
    <row r="858" spans="3:10" x14ac:dyDescent="0.2">
      <c r="C858" s="5">
        <f>SUMIF(Income!$C:$C,"="&amp;'Revenue Accounts'!$A858,Income!$D:$D)</f>
        <v>0</v>
      </c>
      <c r="D858" s="4" t="e">
        <f>SUMIF(Income!$C:$C,"="&amp;'Revenue Accounts'!$A858,Income!$F:$F)</f>
        <v>#N/A</v>
      </c>
      <c r="E858" s="5">
        <f>SUMIF('Budget Lines'!$B:$B,"="&amp;'Revenue Accounts'!$A858,'Budget Lines'!$C:$C)</f>
        <v>0</v>
      </c>
      <c r="F858" s="4">
        <f>SUMIF(Commitments!$C:$C,"="&amp;'Revenue Accounts'!$A858,Commitments!$F:$F)</f>
        <v>0</v>
      </c>
      <c r="G858" s="4">
        <f>SUMIF('Budget Lines'!$B:$B,"="&amp;'Revenue Accounts'!$A858,'Budget Lines'!$G:$G)</f>
        <v>0</v>
      </c>
      <c r="H858" s="5" t="e">
        <f t="shared" si="39"/>
        <v>#N/A</v>
      </c>
      <c r="I858" s="4" t="e">
        <f t="shared" si="40"/>
        <v>#N/A</v>
      </c>
      <c r="J858" s="4" t="e">
        <f t="shared" si="41"/>
        <v>#N/A</v>
      </c>
    </row>
    <row r="859" spans="3:10" x14ac:dyDescent="0.2">
      <c r="C859" s="5">
        <f>SUMIF(Income!$C:$C,"="&amp;'Revenue Accounts'!$A859,Income!$D:$D)</f>
        <v>0</v>
      </c>
      <c r="D859" s="4" t="e">
        <f>SUMIF(Income!$C:$C,"="&amp;'Revenue Accounts'!$A859,Income!$F:$F)</f>
        <v>#N/A</v>
      </c>
      <c r="E859" s="5">
        <f>SUMIF('Budget Lines'!$B:$B,"="&amp;'Revenue Accounts'!$A859,'Budget Lines'!$C:$C)</f>
        <v>0</v>
      </c>
      <c r="F859" s="4">
        <f>SUMIF(Commitments!$C:$C,"="&amp;'Revenue Accounts'!$A859,Commitments!$F:$F)</f>
        <v>0</v>
      </c>
      <c r="G859" s="4">
        <f>SUMIF('Budget Lines'!$B:$B,"="&amp;'Revenue Accounts'!$A859,'Budget Lines'!$G:$G)</f>
        <v>0</v>
      </c>
      <c r="H859" s="5" t="e">
        <f t="shared" si="39"/>
        <v>#N/A</v>
      </c>
      <c r="I859" s="4" t="e">
        <f t="shared" si="40"/>
        <v>#N/A</v>
      </c>
      <c r="J859" s="4" t="e">
        <f t="shared" si="41"/>
        <v>#N/A</v>
      </c>
    </row>
    <row r="860" spans="3:10" x14ac:dyDescent="0.2">
      <c r="C860" s="5">
        <f>SUMIF(Income!$C:$C,"="&amp;'Revenue Accounts'!$A860,Income!$D:$D)</f>
        <v>0</v>
      </c>
      <c r="D860" s="4" t="e">
        <f>SUMIF(Income!$C:$C,"="&amp;'Revenue Accounts'!$A860,Income!$F:$F)</f>
        <v>#N/A</v>
      </c>
      <c r="E860" s="5">
        <f>SUMIF('Budget Lines'!$B:$B,"="&amp;'Revenue Accounts'!$A860,'Budget Lines'!$C:$C)</f>
        <v>0</v>
      </c>
      <c r="F860" s="4">
        <f>SUMIF(Commitments!$C:$C,"="&amp;'Revenue Accounts'!$A860,Commitments!$F:$F)</f>
        <v>0</v>
      </c>
      <c r="G860" s="4">
        <f>SUMIF('Budget Lines'!$B:$B,"="&amp;'Revenue Accounts'!$A860,'Budget Lines'!$G:$G)</f>
        <v>0</v>
      </c>
      <c r="H860" s="5" t="e">
        <f t="shared" si="39"/>
        <v>#N/A</v>
      </c>
      <c r="I860" s="4" t="e">
        <f t="shared" si="40"/>
        <v>#N/A</v>
      </c>
      <c r="J860" s="4" t="e">
        <f t="shared" si="41"/>
        <v>#N/A</v>
      </c>
    </row>
    <row r="861" spans="3:10" x14ac:dyDescent="0.2">
      <c r="C861" s="5">
        <f>SUMIF(Income!$C:$C,"="&amp;'Revenue Accounts'!$A861,Income!$D:$D)</f>
        <v>0</v>
      </c>
      <c r="D861" s="4" t="e">
        <f>SUMIF(Income!$C:$C,"="&amp;'Revenue Accounts'!$A861,Income!$F:$F)</f>
        <v>#N/A</v>
      </c>
      <c r="E861" s="5">
        <f>SUMIF('Budget Lines'!$B:$B,"="&amp;'Revenue Accounts'!$A861,'Budget Lines'!$C:$C)</f>
        <v>0</v>
      </c>
      <c r="F861" s="4">
        <f>SUMIF(Commitments!$C:$C,"="&amp;'Revenue Accounts'!$A861,Commitments!$F:$F)</f>
        <v>0</v>
      </c>
      <c r="G861" s="4">
        <f>SUMIF('Budget Lines'!$B:$B,"="&amp;'Revenue Accounts'!$A861,'Budget Lines'!$G:$G)</f>
        <v>0</v>
      </c>
      <c r="H861" s="5" t="e">
        <f t="shared" si="39"/>
        <v>#N/A</v>
      </c>
      <c r="I861" s="4" t="e">
        <f t="shared" si="40"/>
        <v>#N/A</v>
      </c>
      <c r="J861" s="4" t="e">
        <f t="shared" si="41"/>
        <v>#N/A</v>
      </c>
    </row>
    <row r="862" spans="3:10" x14ac:dyDescent="0.2">
      <c r="C862" s="5">
        <f>SUMIF(Income!$C:$C,"="&amp;'Revenue Accounts'!$A862,Income!$D:$D)</f>
        <v>0</v>
      </c>
      <c r="D862" s="4" t="e">
        <f>SUMIF(Income!$C:$C,"="&amp;'Revenue Accounts'!$A862,Income!$F:$F)</f>
        <v>#N/A</v>
      </c>
      <c r="E862" s="5">
        <f>SUMIF('Budget Lines'!$B:$B,"="&amp;'Revenue Accounts'!$A862,'Budget Lines'!$C:$C)</f>
        <v>0</v>
      </c>
      <c r="F862" s="4">
        <f>SUMIF(Commitments!$C:$C,"="&amp;'Revenue Accounts'!$A862,Commitments!$F:$F)</f>
        <v>0</v>
      </c>
      <c r="G862" s="4">
        <f>SUMIF('Budget Lines'!$B:$B,"="&amp;'Revenue Accounts'!$A862,'Budget Lines'!$G:$G)</f>
        <v>0</v>
      </c>
      <c r="H862" s="5" t="e">
        <f t="shared" si="39"/>
        <v>#N/A</v>
      </c>
      <c r="I862" s="4" t="e">
        <f t="shared" si="40"/>
        <v>#N/A</v>
      </c>
      <c r="J862" s="4" t="e">
        <f t="shared" si="41"/>
        <v>#N/A</v>
      </c>
    </row>
    <row r="863" spans="3:10" x14ac:dyDescent="0.2">
      <c r="C863" s="5">
        <f>SUMIF(Income!$C:$C,"="&amp;'Revenue Accounts'!$A863,Income!$D:$D)</f>
        <v>0</v>
      </c>
      <c r="D863" s="4" t="e">
        <f>SUMIF(Income!$C:$C,"="&amp;'Revenue Accounts'!$A863,Income!$F:$F)</f>
        <v>#N/A</v>
      </c>
      <c r="E863" s="5">
        <f>SUMIF('Budget Lines'!$B:$B,"="&amp;'Revenue Accounts'!$A863,'Budget Lines'!$C:$C)</f>
        <v>0</v>
      </c>
      <c r="F863" s="4">
        <f>SUMIF(Commitments!$C:$C,"="&amp;'Revenue Accounts'!$A863,Commitments!$F:$F)</f>
        <v>0</v>
      </c>
      <c r="G863" s="4">
        <f>SUMIF('Budget Lines'!$B:$B,"="&amp;'Revenue Accounts'!$A863,'Budget Lines'!$G:$G)</f>
        <v>0</v>
      </c>
      <c r="H863" s="5" t="e">
        <f t="shared" si="39"/>
        <v>#N/A</v>
      </c>
      <c r="I863" s="4" t="e">
        <f t="shared" si="40"/>
        <v>#N/A</v>
      </c>
      <c r="J863" s="4" t="e">
        <f t="shared" si="41"/>
        <v>#N/A</v>
      </c>
    </row>
    <row r="864" spans="3:10" x14ac:dyDescent="0.2">
      <c r="C864" s="5">
        <f>SUMIF(Income!$C:$C,"="&amp;'Revenue Accounts'!$A864,Income!$D:$D)</f>
        <v>0</v>
      </c>
      <c r="D864" s="4" t="e">
        <f>SUMIF(Income!$C:$C,"="&amp;'Revenue Accounts'!$A864,Income!$F:$F)</f>
        <v>#N/A</v>
      </c>
      <c r="E864" s="5">
        <f>SUMIF('Budget Lines'!$B:$B,"="&amp;'Revenue Accounts'!$A864,'Budget Lines'!$C:$C)</f>
        <v>0</v>
      </c>
      <c r="F864" s="4">
        <f>SUMIF(Commitments!$C:$C,"="&amp;'Revenue Accounts'!$A864,Commitments!$F:$F)</f>
        <v>0</v>
      </c>
      <c r="G864" s="4">
        <f>SUMIF('Budget Lines'!$B:$B,"="&amp;'Revenue Accounts'!$A864,'Budget Lines'!$G:$G)</f>
        <v>0</v>
      </c>
      <c r="H864" s="5" t="e">
        <f t="shared" si="39"/>
        <v>#N/A</v>
      </c>
      <c r="I864" s="4" t="e">
        <f t="shared" si="40"/>
        <v>#N/A</v>
      </c>
      <c r="J864" s="4" t="e">
        <f t="shared" si="41"/>
        <v>#N/A</v>
      </c>
    </row>
    <row r="865" spans="3:10" x14ac:dyDescent="0.2">
      <c r="C865" s="5">
        <f>SUMIF(Income!$C:$C,"="&amp;'Revenue Accounts'!$A865,Income!$D:$D)</f>
        <v>0</v>
      </c>
      <c r="D865" s="4" t="e">
        <f>SUMIF(Income!$C:$C,"="&amp;'Revenue Accounts'!$A865,Income!$F:$F)</f>
        <v>#N/A</v>
      </c>
      <c r="E865" s="5">
        <f>SUMIF('Budget Lines'!$B:$B,"="&amp;'Revenue Accounts'!$A865,'Budget Lines'!$C:$C)</f>
        <v>0</v>
      </c>
      <c r="F865" s="4">
        <f>SUMIF(Commitments!$C:$C,"="&amp;'Revenue Accounts'!$A865,Commitments!$F:$F)</f>
        <v>0</v>
      </c>
      <c r="G865" s="4">
        <f>SUMIF('Budget Lines'!$B:$B,"="&amp;'Revenue Accounts'!$A865,'Budget Lines'!$G:$G)</f>
        <v>0</v>
      </c>
      <c r="H865" s="5" t="e">
        <f t="shared" si="39"/>
        <v>#N/A</v>
      </c>
      <c r="I865" s="4" t="e">
        <f t="shared" si="40"/>
        <v>#N/A</v>
      </c>
      <c r="J865" s="4" t="e">
        <f t="shared" si="41"/>
        <v>#N/A</v>
      </c>
    </row>
    <row r="866" spans="3:10" x14ac:dyDescent="0.2">
      <c r="C866" s="5">
        <f>SUMIF(Income!$C:$C,"="&amp;'Revenue Accounts'!$A866,Income!$D:$D)</f>
        <v>0</v>
      </c>
      <c r="D866" s="4" t="e">
        <f>SUMIF(Income!$C:$C,"="&amp;'Revenue Accounts'!$A866,Income!$F:$F)</f>
        <v>#N/A</v>
      </c>
      <c r="E866" s="5">
        <f>SUMIF('Budget Lines'!$B:$B,"="&amp;'Revenue Accounts'!$A866,'Budget Lines'!$C:$C)</f>
        <v>0</v>
      </c>
      <c r="F866" s="4">
        <f>SUMIF(Commitments!$C:$C,"="&amp;'Revenue Accounts'!$A866,Commitments!$F:$F)</f>
        <v>0</v>
      </c>
      <c r="G866" s="4">
        <f>SUMIF('Budget Lines'!$B:$B,"="&amp;'Revenue Accounts'!$A866,'Budget Lines'!$G:$G)</f>
        <v>0</v>
      </c>
      <c r="H866" s="5" t="e">
        <f t="shared" si="39"/>
        <v>#N/A</v>
      </c>
      <c r="I866" s="4" t="e">
        <f t="shared" si="40"/>
        <v>#N/A</v>
      </c>
      <c r="J866" s="4" t="e">
        <f t="shared" si="41"/>
        <v>#N/A</v>
      </c>
    </row>
    <row r="867" spans="3:10" x14ac:dyDescent="0.2">
      <c r="C867" s="5">
        <f>SUMIF(Income!$C:$C,"="&amp;'Revenue Accounts'!$A867,Income!$D:$D)</f>
        <v>0</v>
      </c>
      <c r="D867" s="4" t="e">
        <f>SUMIF(Income!$C:$C,"="&amp;'Revenue Accounts'!$A867,Income!$F:$F)</f>
        <v>#N/A</v>
      </c>
      <c r="E867" s="5">
        <f>SUMIF('Budget Lines'!$B:$B,"="&amp;'Revenue Accounts'!$A867,'Budget Lines'!$C:$C)</f>
        <v>0</v>
      </c>
      <c r="F867" s="4">
        <f>SUMIF(Commitments!$C:$C,"="&amp;'Revenue Accounts'!$A867,Commitments!$F:$F)</f>
        <v>0</v>
      </c>
      <c r="G867" s="4">
        <f>SUMIF('Budget Lines'!$B:$B,"="&amp;'Revenue Accounts'!$A867,'Budget Lines'!$G:$G)</f>
        <v>0</v>
      </c>
      <c r="H867" s="5" t="e">
        <f t="shared" si="39"/>
        <v>#N/A</v>
      </c>
      <c r="I867" s="4" t="e">
        <f t="shared" si="40"/>
        <v>#N/A</v>
      </c>
      <c r="J867" s="4" t="e">
        <f t="shared" si="41"/>
        <v>#N/A</v>
      </c>
    </row>
    <row r="868" spans="3:10" x14ac:dyDescent="0.2">
      <c r="C868" s="5">
        <f>SUMIF(Income!$C:$C,"="&amp;'Revenue Accounts'!$A868,Income!$D:$D)</f>
        <v>0</v>
      </c>
      <c r="D868" s="4" t="e">
        <f>SUMIF(Income!$C:$C,"="&amp;'Revenue Accounts'!$A868,Income!$F:$F)</f>
        <v>#N/A</v>
      </c>
      <c r="E868" s="5">
        <f>SUMIF('Budget Lines'!$B:$B,"="&amp;'Revenue Accounts'!$A868,'Budget Lines'!$C:$C)</f>
        <v>0</v>
      </c>
      <c r="F868" s="4">
        <f>SUMIF(Commitments!$C:$C,"="&amp;'Revenue Accounts'!$A868,Commitments!$F:$F)</f>
        <v>0</v>
      </c>
      <c r="G868" s="4">
        <f>SUMIF('Budget Lines'!$B:$B,"="&amp;'Revenue Accounts'!$A868,'Budget Lines'!$G:$G)</f>
        <v>0</v>
      </c>
      <c r="H868" s="5" t="e">
        <f t="shared" si="39"/>
        <v>#N/A</v>
      </c>
      <c r="I868" s="4" t="e">
        <f t="shared" si="40"/>
        <v>#N/A</v>
      </c>
      <c r="J868" s="4" t="e">
        <f t="shared" si="41"/>
        <v>#N/A</v>
      </c>
    </row>
    <row r="869" spans="3:10" x14ac:dyDescent="0.2">
      <c r="C869" s="5">
        <f>SUMIF(Income!$C:$C,"="&amp;'Revenue Accounts'!$A869,Income!$D:$D)</f>
        <v>0</v>
      </c>
      <c r="D869" s="4" t="e">
        <f>SUMIF(Income!$C:$C,"="&amp;'Revenue Accounts'!$A869,Income!$F:$F)</f>
        <v>#N/A</v>
      </c>
      <c r="E869" s="5">
        <f>SUMIF('Budget Lines'!$B:$B,"="&amp;'Revenue Accounts'!$A869,'Budget Lines'!$C:$C)</f>
        <v>0</v>
      </c>
      <c r="F869" s="4">
        <f>SUMIF(Commitments!$C:$C,"="&amp;'Revenue Accounts'!$A869,Commitments!$F:$F)</f>
        <v>0</v>
      </c>
      <c r="G869" s="4">
        <f>SUMIF('Budget Lines'!$B:$B,"="&amp;'Revenue Accounts'!$A869,'Budget Lines'!$G:$G)</f>
        <v>0</v>
      </c>
      <c r="H869" s="5" t="e">
        <f t="shared" si="39"/>
        <v>#N/A</v>
      </c>
      <c r="I869" s="4" t="e">
        <f t="shared" si="40"/>
        <v>#N/A</v>
      </c>
      <c r="J869" s="4" t="e">
        <f t="shared" si="41"/>
        <v>#N/A</v>
      </c>
    </row>
    <row r="870" spans="3:10" x14ac:dyDescent="0.2">
      <c r="C870" s="5">
        <f>SUMIF(Income!$C:$C,"="&amp;'Revenue Accounts'!$A870,Income!$D:$D)</f>
        <v>0</v>
      </c>
      <c r="D870" s="4" t="e">
        <f>SUMIF(Income!$C:$C,"="&amp;'Revenue Accounts'!$A870,Income!$F:$F)</f>
        <v>#N/A</v>
      </c>
      <c r="E870" s="5">
        <f>SUMIF('Budget Lines'!$B:$B,"="&amp;'Revenue Accounts'!$A870,'Budget Lines'!$C:$C)</f>
        <v>0</v>
      </c>
      <c r="F870" s="4">
        <f>SUMIF(Commitments!$C:$C,"="&amp;'Revenue Accounts'!$A870,Commitments!$F:$F)</f>
        <v>0</v>
      </c>
      <c r="G870" s="4">
        <f>SUMIF('Budget Lines'!$B:$B,"="&amp;'Revenue Accounts'!$A870,'Budget Lines'!$G:$G)</f>
        <v>0</v>
      </c>
      <c r="H870" s="5" t="e">
        <f t="shared" si="39"/>
        <v>#N/A</v>
      </c>
      <c r="I870" s="4" t="e">
        <f t="shared" si="40"/>
        <v>#N/A</v>
      </c>
      <c r="J870" s="4" t="e">
        <f t="shared" si="41"/>
        <v>#N/A</v>
      </c>
    </row>
    <row r="871" spans="3:10" x14ac:dyDescent="0.2">
      <c r="C871" s="5">
        <f>SUMIF(Income!$C:$C,"="&amp;'Revenue Accounts'!$A871,Income!$D:$D)</f>
        <v>0</v>
      </c>
      <c r="D871" s="4" t="e">
        <f>SUMIF(Income!$C:$C,"="&amp;'Revenue Accounts'!$A871,Income!$F:$F)</f>
        <v>#N/A</v>
      </c>
      <c r="E871" s="5">
        <f>SUMIF('Budget Lines'!$B:$B,"="&amp;'Revenue Accounts'!$A871,'Budget Lines'!$C:$C)</f>
        <v>0</v>
      </c>
      <c r="F871" s="4">
        <f>SUMIF(Commitments!$C:$C,"="&amp;'Revenue Accounts'!$A871,Commitments!$F:$F)</f>
        <v>0</v>
      </c>
      <c r="G871" s="4">
        <f>SUMIF('Budget Lines'!$B:$B,"="&amp;'Revenue Accounts'!$A871,'Budget Lines'!$G:$G)</f>
        <v>0</v>
      </c>
      <c r="H871" s="5" t="e">
        <f t="shared" si="39"/>
        <v>#N/A</v>
      </c>
      <c r="I871" s="4" t="e">
        <f t="shared" si="40"/>
        <v>#N/A</v>
      </c>
      <c r="J871" s="4" t="e">
        <f t="shared" si="41"/>
        <v>#N/A</v>
      </c>
    </row>
    <row r="872" spans="3:10" x14ac:dyDescent="0.2">
      <c r="C872" s="5">
        <f>SUMIF(Income!$C:$C,"="&amp;'Revenue Accounts'!$A872,Income!$D:$D)</f>
        <v>0</v>
      </c>
      <c r="D872" s="4" t="e">
        <f>SUMIF(Income!$C:$C,"="&amp;'Revenue Accounts'!$A872,Income!$F:$F)</f>
        <v>#N/A</v>
      </c>
      <c r="E872" s="5">
        <f>SUMIF('Budget Lines'!$B:$B,"="&amp;'Revenue Accounts'!$A872,'Budget Lines'!$C:$C)</f>
        <v>0</v>
      </c>
      <c r="F872" s="4">
        <f>SUMIF(Commitments!$C:$C,"="&amp;'Revenue Accounts'!$A872,Commitments!$F:$F)</f>
        <v>0</v>
      </c>
      <c r="G872" s="4">
        <f>SUMIF('Budget Lines'!$B:$B,"="&amp;'Revenue Accounts'!$A872,'Budget Lines'!$G:$G)</f>
        <v>0</v>
      </c>
      <c r="H872" s="5" t="e">
        <f t="shared" si="39"/>
        <v>#N/A</v>
      </c>
      <c r="I872" s="4" t="e">
        <f t="shared" si="40"/>
        <v>#N/A</v>
      </c>
      <c r="J872" s="4" t="e">
        <f t="shared" si="41"/>
        <v>#N/A</v>
      </c>
    </row>
    <row r="873" spans="3:10" x14ac:dyDescent="0.2">
      <c r="C873" s="5">
        <f>SUMIF(Income!$C:$C,"="&amp;'Revenue Accounts'!$A873,Income!$D:$D)</f>
        <v>0</v>
      </c>
      <c r="D873" s="4" t="e">
        <f>SUMIF(Income!$C:$C,"="&amp;'Revenue Accounts'!$A873,Income!$F:$F)</f>
        <v>#N/A</v>
      </c>
      <c r="E873" s="5">
        <f>SUMIF('Budget Lines'!$B:$B,"="&amp;'Revenue Accounts'!$A873,'Budget Lines'!$C:$C)</f>
        <v>0</v>
      </c>
      <c r="F873" s="4">
        <f>SUMIF(Commitments!$C:$C,"="&amp;'Revenue Accounts'!$A873,Commitments!$F:$F)</f>
        <v>0</v>
      </c>
      <c r="G873" s="4">
        <f>SUMIF('Budget Lines'!$B:$B,"="&amp;'Revenue Accounts'!$A873,'Budget Lines'!$G:$G)</f>
        <v>0</v>
      </c>
      <c r="H873" s="5" t="e">
        <f t="shared" si="39"/>
        <v>#N/A</v>
      </c>
      <c r="I873" s="4" t="e">
        <f t="shared" si="40"/>
        <v>#N/A</v>
      </c>
      <c r="J873" s="4" t="e">
        <f t="shared" si="41"/>
        <v>#N/A</v>
      </c>
    </row>
    <row r="874" spans="3:10" x14ac:dyDescent="0.2">
      <c r="C874" s="5">
        <f>SUMIF(Income!$C:$C,"="&amp;'Revenue Accounts'!$A874,Income!$D:$D)</f>
        <v>0</v>
      </c>
      <c r="D874" s="4" t="e">
        <f>SUMIF(Income!$C:$C,"="&amp;'Revenue Accounts'!$A874,Income!$F:$F)</f>
        <v>#N/A</v>
      </c>
      <c r="E874" s="5">
        <f>SUMIF('Budget Lines'!$B:$B,"="&amp;'Revenue Accounts'!$A874,'Budget Lines'!$C:$C)</f>
        <v>0</v>
      </c>
      <c r="F874" s="4">
        <f>SUMIF(Commitments!$C:$C,"="&amp;'Revenue Accounts'!$A874,Commitments!$F:$F)</f>
        <v>0</v>
      </c>
      <c r="G874" s="4">
        <f>SUMIF('Budget Lines'!$B:$B,"="&amp;'Revenue Accounts'!$A874,'Budget Lines'!$G:$G)</f>
        <v>0</v>
      </c>
      <c r="H874" s="5" t="e">
        <f t="shared" si="39"/>
        <v>#N/A</v>
      </c>
      <c r="I874" s="4" t="e">
        <f t="shared" si="40"/>
        <v>#N/A</v>
      </c>
      <c r="J874" s="4" t="e">
        <f t="shared" si="41"/>
        <v>#N/A</v>
      </c>
    </row>
    <row r="875" spans="3:10" x14ac:dyDescent="0.2">
      <c r="C875" s="5">
        <f>SUMIF(Income!$C:$C,"="&amp;'Revenue Accounts'!$A875,Income!$D:$D)</f>
        <v>0</v>
      </c>
      <c r="D875" s="4" t="e">
        <f>SUMIF(Income!$C:$C,"="&amp;'Revenue Accounts'!$A875,Income!$F:$F)</f>
        <v>#N/A</v>
      </c>
      <c r="E875" s="5">
        <f>SUMIF('Budget Lines'!$B:$B,"="&amp;'Revenue Accounts'!$A875,'Budget Lines'!$C:$C)</f>
        <v>0</v>
      </c>
      <c r="F875" s="4">
        <f>SUMIF(Commitments!$C:$C,"="&amp;'Revenue Accounts'!$A875,Commitments!$F:$F)</f>
        <v>0</v>
      </c>
      <c r="G875" s="4">
        <f>SUMIF('Budget Lines'!$B:$B,"="&amp;'Revenue Accounts'!$A875,'Budget Lines'!$G:$G)</f>
        <v>0</v>
      </c>
      <c r="H875" s="5" t="e">
        <f t="shared" si="39"/>
        <v>#N/A</v>
      </c>
      <c r="I875" s="4" t="e">
        <f t="shared" si="40"/>
        <v>#N/A</v>
      </c>
      <c r="J875" s="4" t="e">
        <f t="shared" si="41"/>
        <v>#N/A</v>
      </c>
    </row>
    <row r="876" spans="3:10" x14ac:dyDescent="0.2">
      <c r="C876" s="5">
        <f>SUMIF(Income!$C:$C,"="&amp;'Revenue Accounts'!$A876,Income!$D:$D)</f>
        <v>0</v>
      </c>
      <c r="D876" s="4" t="e">
        <f>SUMIF(Income!$C:$C,"="&amp;'Revenue Accounts'!$A876,Income!$F:$F)</f>
        <v>#N/A</v>
      </c>
      <c r="E876" s="5">
        <f>SUMIF('Budget Lines'!$B:$B,"="&amp;'Revenue Accounts'!$A876,'Budget Lines'!$C:$C)</f>
        <v>0</v>
      </c>
      <c r="F876" s="4">
        <f>SUMIF(Commitments!$C:$C,"="&amp;'Revenue Accounts'!$A876,Commitments!$F:$F)</f>
        <v>0</v>
      </c>
      <c r="G876" s="4">
        <f>SUMIF('Budget Lines'!$B:$B,"="&amp;'Revenue Accounts'!$A876,'Budget Lines'!$G:$G)</f>
        <v>0</v>
      </c>
      <c r="H876" s="5" t="e">
        <f t="shared" si="39"/>
        <v>#N/A</v>
      </c>
      <c r="I876" s="4" t="e">
        <f t="shared" si="40"/>
        <v>#N/A</v>
      </c>
      <c r="J876" s="4" t="e">
        <f t="shared" si="41"/>
        <v>#N/A</v>
      </c>
    </row>
    <row r="877" spans="3:10" x14ac:dyDescent="0.2">
      <c r="C877" s="5">
        <f>SUMIF(Income!$C:$C,"="&amp;'Revenue Accounts'!$A877,Income!$D:$D)</f>
        <v>0</v>
      </c>
      <c r="D877" s="4" t="e">
        <f>SUMIF(Income!$C:$C,"="&amp;'Revenue Accounts'!$A877,Income!$F:$F)</f>
        <v>#N/A</v>
      </c>
      <c r="E877" s="5">
        <f>SUMIF('Budget Lines'!$B:$B,"="&amp;'Revenue Accounts'!$A877,'Budget Lines'!$C:$C)</f>
        <v>0</v>
      </c>
      <c r="F877" s="4">
        <f>SUMIF(Commitments!$C:$C,"="&amp;'Revenue Accounts'!$A877,Commitments!$F:$F)</f>
        <v>0</v>
      </c>
      <c r="G877" s="4">
        <f>SUMIF('Budget Lines'!$B:$B,"="&amp;'Revenue Accounts'!$A877,'Budget Lines'!$G:$G)</f>
        <v>0</v>
      </c>
      <c r="H877" s="5" t="e">
        <f t="shared" si="39"/>
        <v>#N/A</v>
      </c>
      <c r="I877" s="4" t="e">
        <f t="shared" si="40"/>
        <v>#N/A</v>
      </c>
      <c r="J877" s="4" t="e">
        <f t="shared" si="41"/>
        <v>#N/A</v>
      </c>
    </row>
    <row r="878" spans="3:10" x14ac:dyDescent="0.2">
      <c r="C878" s="5">
        <f>SUMIF(Income!$C:$C,"="&amp;'Revenue Accounts'!$A878,Income!$D:$D)</f>
        <v>0</v>
      </c>
      <c r="D878" s="4" t="e">
        <f>SUMIF(Income!$C:$C,"="&amp;'Revenue Accounts'!$A878,Income!$F:$F)</f>
        <v>#N/A</v>
      </c>
      <c r="E878" s="5">
        <f>SUMIF('Budget Lines'!$B:$B,"="&amp;'Revenue Accounts'!$A878,'Budget Lines'!$C:$C)</f>
        <v>0</v>
      </c>
      <c r="F878" s="4">
        <f>SUMIF(Commitments!$C:$C,"="&amp;'Revenue Accounts'!$A878,Commitments!$F:$F)</f>
        <v>0</v>
      </c>
      <c r="G878" s="4">
        <f>SUMIF('Budget Lines'!$B:$B,"="&amp;'Revenue Accounts'!$A878,'Budget Lines'!$G:$G)</f>
        <v>0</v>
      </c>
      <c r="H878" s="5" t="e">
        <f t="shared" si="39"/>
        <v>#N/A</v>
      </c>
      <c r="I878" s="4" t="e">
        <f t="shared" si="40"/>
        <v>#N/A</v>
      </c>
      <c r="J878" s="4" t="e">
        <f t="shared" si="41"/>
        <v>#N/A</v>
      </c>
    </row>
    <row r="879" spans="3:10" x14ac:dyDescent="0.2">
      <c r="C879" s="5">
        <f>SUMIF(Income!$C:$C,"="&amp;'Revenue Accounts'!$A879,Income!$D:$D)</f>
        <v>0</v>
      </c>
      <c r="D879" s="4" t="e">
        <f>SUMIF(Income!$C:$C,"="&amp;'Revenue Accounts'!$A879,Income!$F:$F)</f>
        <v>#N/A</v>
      </c>
      <c r="E879" s="5">
        <f>SUMIF('Budget Lines'!$B:$B,"="&amp;'Revenue Accounts'!$A879,'Budget Lines'!$C:$C)</f>
        <v>0</v>
      </c>
      <c r="F879" s="4">
        <f>SUMIF(Commitments!$C:$C,"="&amp;'Revenue Accounts'!$A879,Commitments!$F:$F)</f>
        <v>0</v>
      </c>
      <c r="G879" s="4">
        <f>SUMIF('Budget Lines'!$B:$B,"="&amp;'Revenue Accounts'!$A879,'Budget Lines'!$G:$G)</f>
        <v>0</v>
      </c>
      <c r="H879" s="5" t="e">
        <f t="shared" si="39"/>
        <v>#N/A</v>
      </c>
      <c r="I879" s="4" t="e">
        <f t="shared" si="40"/>
        <v>#N/A</v>
      </c>
      <c r="J879" s="4" t="e">
        <f t="shared" si="41"/>
        <v>#N/A</v>
      </c>
    </row>
    <row r="880" spans="3:10" x14ac:dyDescent="0.2">
      <c r="C880" s="5">
        <f>SUMIF(Income!$C:$C,"="&amp;'Revenue Accounts'!$A880,Income!$D:$D)</f>
        <v>0</v>
      </c>
      <c r="D880" s="4" t="e">
        <f>SUMIF(Income!$C:$C,"="&amp;'Revenue Accounts'!$A880,Income!$F:$F)</f>
        <v>#N/A</v>
      </c>
      <c r="E880" s="5">
        <f>SUMIF('Budget Lines'!$B:$B,"="&amp;'Revenue Accounts'!$A880,'Budget Lines'!$C:$C)</f>
        <v>0</v>
      </c>
      <c r="F880" s="4">
        <f>SUMIF(Commitments!$C:$C,"="&amp;'Revenue Accounts'!$A880,Commitments!$F:$F)</f>
        <v>0</v>
      </c>
      <c r="G880" s="4">
        <f>SUMIF('Budget Lines'!$B:$B,"="&amp;'Revenue Accounts'!$A880,'Budget Lines'!$G:$G)</f>
        <v>0</v>
      </c>
      <c r="H880" s="5" t="e">
        <f t="shared" si="39"/>
        <v>#N/A</v>
      </c>
      <c r="I880" s="4" t="e">
        <f t="shared" si="40"/>
        <v>#N/A</v>
      </c>
      <c r="J880" s="4" t="e">
        <f t="shared" si="41"/>
        <v>#N/A</v>
      </c>
    </row>
    <row r="881" spans="3:10" x14ac:dyDescent="0.2">
      <c r="C881" s="5">
        <f>SUMIF(Income!$C:$C,"="&amp;'Revenue Accounts'!$A881,Income!$D:$D)</f>
        <v>0</v>
      </c>
      <c r="D881" s="4" t="e">
        <f>SUMIF(Income!$C:$C,"="&amp;'Revenue Accounts'!$A881,Income!$F:$F)</f>
        <v>#N/A</v>
      </c>
      <c r="E881" s="5">
        <f>SUMIF('Budget Lines'!$B:$B,"="&amp;'Revenue Accounts'!$A881,'Budget Lines'!$C:$C)</f>
        <v>0</v>
      </c>
      <c r="F881" s="4">
        <f>SUMIF(Commitments!$C:$C,"="&amp;'Revenue Accounts'!$A881,Commitments!$F:$F)</f>
        <v>0</v>
      </c>
      <c r="G881" s="4">
        <f>SUMIF('Budget Lines'!$B:$B,"="&amp;'Revenue Accounts'!$A881,'Budget Lines'!$G:$G)</f>
        <v>0</v>
      </c>
      <c r="H881" s="5" t="e">
        <f t="shared" si="39"/>
        <v>#N/A</v>
      </c>
      <c r="I881" s="4" t="e">
        <f t="shared" si="40"/>
        <v>#N/A</v>
      </c>
      <c r="J881" s="4" t="e">
        <f t="shared" si="41"/>
        <v>#N/A</v>
      </c>
    </row>
    <row r="882" spans="3:10" x14ac:dyDescent="0.2">
      <c r="C882" s="5">
        <f>SUMIF(Income!$C:$C,"="&amp;'Revenue Accounts'!$A882,Income!$D:$D)</f>
        <v>0</v>
      </c>
      <c r="D882" s="4" t="e">
        <f>SUMIF(Income!$C:$C,"="&amp;'Revenue Accounts'!$A882,Income!$F:$F)</f>
        <v>#N/A</v>
      </c>
      <c r="E882" s="5">
        <f>SUMIF('Budget Lines'!$B:$B,"="&amp;'Revenue Accounts'!$A882,'Budget Lines'!$C:$C)</f>
        <v>0</v>
      </c>
      <c r="F882" s="4">
        <f>SUMIF(Commitments!$C:$C,"="&amp;'Revenue Accounts'!$A882,Commitments!$F:$F)</f>
        <v>0</v>
      </c>
      <c r="G882" s="4">
        <f>SUMIF('Budget Lines'!$B:$B,"="&amp;'Revenue Accounts'!$A882,'Budget Lines'!$G:$G)</f>
        <v>0</v>
      </c>
      <c r="H882" s="5" t="e">
        <f t="shared" si="39"/>
        <v>#N/A</v>
      </c>
      <c r="I882" s="4" t="e">
        <f t="shared" si="40"/>
        <v>#N/A</v>
      </c>
      <c r="J882" s="4" t="e">
        <f t="shared" si="41"/>
        <v>#N/A</v>
      </c>
    </row>
    <row r="883" spans="3:10" x14ac:dyDescent="0.2">
      <c r="C883" s="5">
        <f>SUMIF(Income!$C:$C,"="&amp;'Revenue Accounts'!$A883,Income!$D:$D)</f>
        <v>0</v>
      </c>
      <c r="D883" s="4" t="e">
        <f>SUMIF(Income!$C:$C,"="&amp;'Revenue Accounts'!$A883,Income!$F:$F)</f>
        <v>#N/A</v>
      </c>
      <c r="E883" s="5">
        <f>SUMIF('Budget Lines'!$B:$B,"="&amp;'Revenue Accounts'!$A883,'Budget Lines'!$C:$C)</f>
        <v>0</v>
      </c>
      <c r="F883" s="4">
        <f>SUMIF(Commitments!$C:$C,"="&amp;'Revenue Accounts'!$A883,Commitments!$F:$F)</f>
        <v>0</v>
      </c>
      <c r="G883" s="4">
        <f>SUMIF('Budget Lines'!$B:$B,"="&amp;'Revenue Accounts'!$A883,'Budget Lines'!$G:$G)</f>
        <v>0</v>
      </c>
      <c r="H883" s="5" t="e">
        <f t="shared" si="39"/>
        <v>#N/A</v>
      </c>
      <c r="I883" s="4" t="e">
        <f t="shared" si="40"/>
        <v>#N/A</v>
      </c>
      <c r="J883" s="4" t="e">
        <f t="shared" si="41"/>
        <v>#N/A</v>
      </c>
    </row>
    <row r="884" spans="3:10" x14ac:dyDescent="0.2">
      <c r="C884" s="5">
        <f>SUMIF(Income!$C:$C,"="&amp;'Revenue Accounts'!$A884,Income!$D:$D)</f>
        <v>0</v>
      </c>
      <c r="D884" s="4" t="e">
        <f>SUMIF(Income!$C:$C,"="&amp;'Revenue Accounts'!$A884,Income!$F:$F)</f>
        <v>#N/A</v>
      </c>
      <c r="E884" s="5">
        <f>SUMIF('Budget Lines'!$B:$B,"="&amp;'Revenue Accounts'!$A884,'Budget Lines'!$C:$C)</f>
        <v>0</v>
      </c>
      <c r="F884" s="4">
        <f>SUMIF(Commitments!$C:$C,"="&amp;'Revenue Accounts'!$A884,Commitments!$F:$F)</f>
        <v>0</v>
      </c>
      <c r="G884" s="4">
        <f>SUMIF('Budget Lines'!$B:$B,"="&amp;'Revenue Accounts'!$A884,'Budget Lines'!$G:$G)</f>
        <v>0</v>
      </c>
      <c r="H884" s="5" t="e">
        <f t="shared" si="39"/>
        <v>#N/A</v>
      </c>
      <c r="I884" s="4" t="e">
        <f t="shared" si="40"/>
        <v>#N/A</v>
      </c>
      <c r="J884" s="4" t="e">
        <f t="shared" si="41"/>
        <v>#N/A</v>
      </c>
    </row>
    <row r="885" spans="3:10" x14ac:dyDescent="0.2">
      <c r="C885" s="5">
        <f>SUMIF(Income!$C:$C,"="&amp;'Revenue Accounts'!$A885,Income!$D:$D)</f>
        <v>0</v>
      </c>
      <c r="D885" s="4" t="e">
        <f>SUMIF(Income!$C:$C,"="&amp;'Revenue Accounts'!$A885,Income!$F:$F)</f>
        <v>#N/A</v>
      </c>
      <c r="E885" s="5">
        <f>SUMIF('Budget Lines'!$B:$B,"="&amp;'Revenue Accounts'!$A885,'Budget Lines'!$C:$C)</f>
        <v>0</v>
      </c>
      <c r="F885" s="4">
        <f>SUMIF(Commitments!$C:$C,"="&amp;'Revenue Accounts'!$A885,Commitments!$F:$F)</f>
        <v>0</v>
      </c>
      <c r="G885" s="4">
        <f>SUMIF('Budget Lines'!$B:$B,"="&amp;'Revenue Accounts'!$A885,'Budget Lines'!$G:$G)</f>
        <v>0</v>
      </c>
      <c r="H885" s="5" t="e">
        <f t="shared" si="39"/>
        <v>#N/A</v>
      </c>
      <c r="I885" s="4" t="e">
        <f t="shared" si="40"/>
        <v>#N/A</v>
      </c>
      <c r="J885" s="4" t="e">
        <f t="shared" si="41"/>
        <v>#N/A</v>
      </c>
    </row>
    <row r="886" spans="3:10" x14ac:dyDescent="0.2">
      <c r="C886" s="5">
        <f>SUMIF(Income!$C:$C,"="&amp;'Revenue Accounts'!$A886,Income!$D:$D)</f>
        <v>0</v>
      </c>
      <c r="D886" s="4" t="e">
        <f>SUMIF(Income!$C:$C,"="&amp;'Revenue Accounts'!$A886,Income!$F:$F)</f>
        <v>#N/A</v>
      </c>
      <c r="E886" s="5">
        <f>SUMIF('Budget Lines'!$B:$B,"="&amp;'Revenue Accounts'!$A886,'Budget Lines'!$C:$C)</f>
        <v>0</v>
      </c>
      <c r="F886" s="4">
        <f>SUMIF(Commitments!$C:$C,"="&amp;'Revenue Accounts'!$A886,Commitments!$F:$F)</f>
        <v>0</v>
      </c>
      <c r="G886" s="4">
        <f>SUMIF('Budget Lines'!$B:$B,"="&amp;'Revenue Accounts'!$A886,'Budget Lines'!$G:$G)</f>
        <v>0</v>
      </c>
      <c r="H886" s="5" t="e">
        <f t="shared" si="39"/>
        <v>#N/A</v>
      </c>
      <c r="I886" s="4" t="e">
        <f t="shared" si="40"/>
        <v>#N/A</v>
      </c>
      <c r="J886" s="4" t="e">
        <f t="shared" si="41"/>
        <v>#N/A</v>
      </c>
    </row>
    <row r="887" spans="3:10" x14ac:dyDescent="0.2">
      <c r="C887" s="5">
        <f>SUMIF(Income!$C:$C,"="&amp;'Revenue Accounts'!$A887,Income!$D:$D)</f>
        <v>0</v>
      </c>
      <c r="D887" s="4" t="e">
        <f>SUMIF(Income!$C:$C,"="&amp;'Revenue Accounts'!$A887,Income!$F:$F)</f>
        <v>#N/A</v>
      </c>
      <c r="E887" s="5">
        <f>SUMIF('Budget Lines'!$B:$B,"="&amp;'Revenue Accounts'!$A887,'Budget Lines'!$C:$C)</f>
        <v>0</v>
      </c>
      <c r="F887" s="4">
        <f>SUMIF(Commitments!$C:$C,"="&amp;'Revenue Accounts'!$A887,Commitments!$F:$F)</f>
        <v>0</v>
      </c>
      <c r="G887" s="4">
        <f>SUMIF('Budget Lines'!$B:$B,"="&amp;'Revenue Accounts'!$A887,'Budget Lines'!$G:$G)</f>
        <v>0</v>
      </c>
      <c r="H887" s="5" t="e">
        <f t="shared" si="39"/>
        <v>#N/A</v>
      </c>
      <c r="I887" s="4" t="e">
        <f t="shared" si="40"/>
        <v>#N/A</v>
      </c>
      <c r="J887" s="4" t="e">
        <f t="shared" si="41"/>
        <v>#N/A</v>
      </c>
    </row>
    <row r="888" spans="3:10" x14ac:dyDescent="0.2">
      <c r="C888" s="5">
        <f>SUMIF(Income!$C:$C,"="&amp;'Revenue Accounts'!$A888,Income!$D:$D)</f>
        <v>0</v>
      </c>
      <c r="D888" s="4" t="e">
        <f>SUMIF(Income!$C:$C,"="&amp;'Revenue Accounts'!$A888,Income!$F:$F)</f>
        <v>#N/A</v>
      </c>
      <c r="E888" s="5">
        <f>SUMIF('Budget Lines'!$B:$B,"="&amp;'Revenue Accounts'!$A888,'Budget Lines'!$C:$C)</f>
        <v>0</v>
      </c>
      <c r="F888" s="4">
        <f>SUMIF(Commitments!$C:$C,"="&amp;'Revenue Accounts'!$A888,Commitments!$F:$F)</f>
        <v>0</v>
      </c>
      <c r="G888" s="4">
        <f>SUMIF('Budget Lines'!$B:$B,"="&amp;'Revenue Accounts'!$A888,'Budget Lines'!$G:$G)</f>
        <v>0</v>
      </c>
      <c r="H888" s="5" t="e">
        <f t="shared" si="39"/>
        <v>#N/A</v>
      </c>
      <c r="I888" s="4" t="e">
        <f t="shared" si="40"/>
        <v>#N/A</v>
      </c>
      <c r="J888" s="4" t="e">
        <f t="shared" si="41"/>
        <v>#N/A</v>
      </c>
    </row>
    <row r="889" spans="3:10" x14ac:dyDescent="0.2">
      <c r="C889" s="5">
        <f>SUMIF(Income!$C:$C,"="&amp;'Revenue Accounts'!$A889,Income!$D:$D)</f>
        <v>0</v>
      </c>
      <c r="D889" s="4" t="e">
        <f>SUMIF(Income!$C:$C,"="&amp;'Revenue Accounts'!$A889,Income!$F:$F)</f>
        <v>#N/A</v>
      </c>
      <c r="E889" s="5">
        <f>SUMIF('Budget Lines'!$B:$B,"="&amp;'Revenue Accounts'!$A889,'Budget Lines'!$C:$C)</f>
        <v>0</v>
      </c>
      <c r="F889" s="4">
        <f>SUMIF(Commitments!$C:$C,"="&amp;'Revenue Accounts'!$A889,Commitments!$F:$F)</f>
        <v>0</v>
      </c>
      <c r="G889" s="4">
        <f>SUMIF('Budget Lines'!$B:$B,"="&amp;'Revenue Accounts'!$A889,'Budget Lines'!$G:$G)</f>
        <v>0</v>
      </c>
      <c r="H889" s="5" t="e">
        <f t="shared" si="39"/>
        <v>#N/A</v>
      </c>
      <c r="I889" s="4" t="e">
        <f t="shared" si="40"/>
        <v>#N/A</v>
      </c>
      <c r="J889" s="4" t="e">
        <f t="shared" si="41"/>
        <v>#N/A</v>
      </c>
    </row>
    <row r="890" spans="3:10" x14ac:dyDescent="0.2">
      <c r="C890" s="5">
        <f>SUMIF(Income!$C:$C,"="&amp;'Revenue Accounts'!$A890,Income!$D:$D)</f>
        <v>0</v>
      </c>
      <c r="D890" s="4" t="e">
        <f>SUMIF(Income!$C:$C,"="&amp;'Revenue Accounts'!$A890,Income!$F:$F)</f>
        <v>#N/A</v>
      </c>
      <c r="E890" s="5">
        <f>SUMIF('Budget Lines'!$B:$B,"="&amp;'Revenue Accounts'!$A890,'Budget Lines'!$C:$C)</f>
        <v>0</v>
      </c>
      <c r="F890" s="4">
        <f>SUMIF(Commitments!$C:$C,"="&amp;'Revenue Accounts'!$A890,Commitments!$F:$F)</f>
        <v>0</v>
      </c>
      <c r="G890" s="4">
        <f>SUMIF('Budget Lines'!$B:$B,"="&amp;'Revenue Accounts'!$A890,'Budget Lines'!$G:$G)</f>
        <v>0</v>
      </c>
      <c r="H890" s="5" t="e">
        <f t="shared" si="39"/>
        <v>#N/A</v>
      </c>
      <c r="I890" s="4" t="e">
        <f t="shared" si="40"/>
        <v>#N/A</v>
      </c>
      <c r="J890" s="4" t="e">
        <f t="shared" si="41"/>
        <v>#N/A</v>
      </c>
    </row>
    <row r="891" spans="3:10" x14ac:dyDescent="0.2">
      <c r="C891" s="5">
        <f>SUMIF(Income!$C:$C,"="&amp;'Revenue Accounts'!$A891,Income!$D:$D)</f>
        <v>0</v>
      </c>
      <c r="D891" s="4" t="e">
        <f>SUMIF(Income!$C:$C,"="&amp;'Revenue Accounts'!$A891,Income!$F:$F)</f>
        <v>#N/A</v>
      </c>
      <c r="E891" s="5">
        <f>SUMIF('Budget Lines'!$B:$B,"="&amp;'Revenue Accounts'!$A891,'Budget Lines'!$C:$C)</f>
        <v>0</v>
      </c>
      <c r="F891" s="4">
        <f>SUMIF(Commitments!$C:$C,"="&amp;'Revenue Accounts'!$A891,Commitments!$F:$F)</f>
        <v>0</v>
      </c>
      <c r="G891" s="4">
        <f>SUMIF('Budget Lines'!$B:$B,"="&amp;'Revenue Accounts'!$A891,'Budget Lines'!$G:$G)</f>
        <v>0</v>
      </c>
      <c r="H891" s="5" t="e">
        <f t="shared" si="39"/>
        <v>#N/A</v>
      </c>
      <c r="I891" s="4" t="e">
        <f t="shared" si="40"/>
        <v>#N/A</v>
      </c>
      <c r="J891" s="4" t="e">
        <f t="shared" si="41"/>
        <v>#N/A</v>
      </c>
    </row>
    <row r="892" spans="3:10" x14ac:dyDescent="0.2">
      <c r="C892" s="5">
        <f>SUMIF(Income!$C:$C,"="&amp;'Revenue Accounts'!$A892,Income!$D:$D)</f>
        <v>0</v>
      </c>
      <c r="D892" s="4" t="e">
        <f>SUMIF(Income!$C:$C,"="&amp;'Revenue Accounts'!$A892,Income!$F:$F)</f>
        <v>#N/A</v>
      </c>
      <c r="E892" s="5">
        <f>SUMIF('Budget Lines'!$B:$B,"="&amp;'Revenue Accounts'!$A892,'Budget Lines'!$C:$C)</f>
        <v>0</v>
      </c>
      <c r="F892" s="4">
        <f>SUMIF(Commitments!$C:$C,"="&amp;'Revenue Accounts'!$A892,Commitments!$F:$F)</f>
        <v>0</v>
      </c>
      <c r="G892" s="4">
        <f>SUMIF('Budget Lines'!$B:$B,"="&amp;'Revenue Accounts'!$A892,'Budget Lines'!$G:$G)</f>
        <v>0</v>
      </c>
      <c r="H892" s="5" t="e">
        <f t="shared" si="39"/>
        <v>#N/A</v>
      </c>
      <c r="I892" s="4" t="e">
        <f t="shared" si="40"/>
        <v>#N/A</v>
      </c>
      <c r="J892" s="4" t="e">
        <f t="shared" si="41"/>
        <v>#N/A</v>
      </c>
    </row>
    <row r="893" spans="3:10" x14ac:dyDescent="0.2">
      <c r="C893" s="5">
        <f>SUMIF(Income!$C:$C,"="&amp;'Revenue Accounts'!$A893,Income!$D:$D)</f>
        <v>0</v>
      </c>
      <c r="D893" s="4" t="e">
        <f>SUMIF(Income!$C:$C,"="&amp;'Revenue Accounts'!$A893,Income!$F:$F)</f>
        <v>#N/A</v>
      </c>
      <c r="E893" s="5">
        <f>SUMIF('Budget Lines'!$B:$B,"="&amp;'Revenue Accounts'!$A893,'Budget Lines'!$C:$C)</f>
        <v>0</v>
      </c>
      <c r="F893" s="4">
        <f>SUMIF(Commitments!$C:$C,"="&amp;'Revenue Accounts'!$A893,Commitments!$F:$F)</f>
        <v>0</v>
      </c>
      <c r="G893" s="4">
        <f>SUMIF('Budget Lines'!$B:$B,"="&amp;'Revenue Accounts'!$A893,'Budget Lines'!$G:$G)</f>
        <v>0</v>
      </c>
      <c r="H893" s="5" t="e">
        <f t="shared" si="39"/>
        <v>#N/A</v>
      </c>
      <c r="I893" s="4" t="e">
        <f t="shared" si="40"/>
        <v>#N/A</v>
      </c>
      <c r="J893" s="4" t="e">
        <f t="shared" si="41"/>
        <v>#N/A</v>
      </c>
    </row>
    <row r="894" spans="3:10" x14ac:dyDescent="0.2">
      <c r="C894" s="5">
        <f>SUMIF(Income!$C:$C,"="&amp;'Revenue Accounts'!$A894,Income!$D:$D)</f>
        <v>0</v>
      </c>
      <c r="D894" s="4" t="e">
        <f>SUMIF(Income!$C:$C,"="&amp;'Revenue Accounts'!$A894,Income!$F:$F)</f>
        <v>#N/A</v>
      </c>
      <c r="E894" s="5">
        <f>SUMIF('Budget Lines'!$B:$B,"="&amp;'Revenue Accounts'!$A894,'Budget Lines'!$C:$C)</f>
        <v>0</v>
      </c>
      <c r="F894" s="4">
        <f>SUMIF(Commitments!$C:$C,"="&amp;'Revenue Accounts'!$A894,Commitments!$F:$F)</f>
        <v>0</v>
      </c>
      <c r="G894" s="4">
        <f>SUMIF('Budget Lines'!$B:$B,"="&amp;'Revenue Accounts'!$A894,'Budget Lines'!$G:$G)</f>
        <v>0</v>
      </c>
      <c r="H894" s="5" t="e">
        <f t="shared" si="39"/>
        <v>#N/A</v>
      </c>
      <c r="I894" s="4" t="e">
        <f t="shared" si="40"/>
        <v>#N/A</v>
      </c>
      <c r="J894" s="4" t="e">
        <f t="shared" si="41"/>
        <v>#N/A</v>
      </c>
    </row>
    <row r="895" spans="3:10" x14ac:dyDescent="0.2">
      <c r="C895" s="5">
        <f>SUMIF(Income!$C:$C,"="&amp;'Revenue Accounts'!$A895,Income!$D:$D)</f>
        <v>0</v>
      </c>
      <c r="D895" s="4" t="e">
        <f>SUMIF(Income!$C:$C,"="&amp;'Revenue Accounts'!$A895,Income!$F:$F)</f>
        <v>#N/A</v>
      </c>
      <c r="E895" s="5">
        <f>SUMIF('Budget Lines'!$B:$B,"="&amp;'Revenue Accounts'!$A895,'Budget Lines'!$C:$C)</f>
        <v>0</v>
      </c>
      <c r="F895" s="4">
        <f>SUMIF(Commitments!$C:$C,"="&amp;'Revenue Accounts'!$A895,Commitments!$F:$F)</f>
        <v>0</v>
      </c>
      <c r="G895" s="4">
        <f>SUMIF('Budget Lines'!$B:$B,"="&amp;'Revenue Accounts'!$A895,'Budget Lines'!$G:$G)</f>
        <v>0</v>
      </c>
      <c r="H895" s="5" t="e">
        <f t="shared" si="39"/>
        <v>#N/A</v>
      </c>
      <c r="I895" s="4" t="e">
        <f t="shared" si="40"/>
        <v>#N/A</v>
      </c>
      <c r="J895" s="4" t="e">
        <f t="shared" si="41"/>
        <v>#N/A</v>
      </c>
    </row>
    <row r="896" spans="3:10" x14ac:dyDescent="0.2">
      <c r="C896" s="5">
        <f>SUMIF(Income!$C:$C,"="&amp;'Revenue Accounts'!$A896,Income!$D:$D)</f>
        <v>0</v>
      </c>
      <c r="D896" s="4" t="e">
        <f>SUMIF(Income!$C:$C,"="&amp;'Revenue Accounts'!$A896,Income!$F:$F)</f>
        <v>#N/A</v>
      </c>
      <c r="E896" s="5">
        <f>SUMIF('Budget Lines'!$B:$B,"="&amp;'Revenue Accounts'!$A896,'Budget Lines'!$C:$C)</f>
        <v>0</v>
      </c>
      <c r="F896" s="4">
        <f>SUMIF(Commitments!$C:$C,"="&amp;'Revenue Accounts'!$A896,Commitments!$F:$F)</f>
        <v>0</v>
      </c>
      <c r="G896" s="4">
        <f>SUMIF('Budget Lines'!$B:$B,"="&amp;'Revenue Accounts'!$A896,'Budget Lines'!$G:$G)</f>
        <v>0</v>
      </c>
      <c r="H896" s="5" t="e">
        <f t="shared" si="39"/>
        <v>#N/A</v>
      </c>
      <c r="I896" s="4" t="e">
        <f t="shared" si="40"/>
        <v>#N/A</v>
      </c>
      <c r="J896" s="4" t="e">
        <f t="shared" si="41"/>
        <v>#N/A</v>
      </c>
    </row>
    <row r="897" spans="3:10" x14ac:dyDescent="0.2">
      <c r="C897" s="5">
        <f>SUMIF(Income!$C:$C,"="&amp;'Revenue Accounts'!$A897,Income!$D:$D)</f>
        <v>0</v>
      </c>
      <c r="D897" s="4" t="e">
        <f>SUMIF(Income!$C:$C,"="&amp;'Revenue Accounts'!$A897,Income!$F:$F)</f>
        <v>#N/A</v>
      </c>
      <c r="E897" s="5">
        <f>SUMIF('Budget Lines'!$B:$B,"="&amp;'Revenue Accounts'!$A897,'Budget Lines'!$C:$C)</f>
        <v>0</v>
      </c>
      <c r="F897" s="4">
        <f>SUMIF(Commitments!$C:$C,"="&amp;'Revenue Accounts'!$A897,Commitments!$F:$F)</f>
        <v>0</v>
      </c>
      <c r="G897" s="4">
        <f>SUMIF('Budget Lines'!$B:$B,"="&amp;'Revenue Accounts'!$A897,'Budget Lines'!$G:$G)</f>
        <v>0</v>
      </c>
      <c r="H897" s="5" t="e">
        <f t="shared" si="39"/>
        <v>#N/A</v>
      </c>
      <c r="I897" s="4" t="e">
        <f t="shared" si="40"/>
        <v>#N/A</v>
      </c>
      <c r="J897" s="4" t="e">
        <f t="shared" si="41"/>
        <v>#N/A</v>
      </c>
    </row>
    <row r="898" spans="3:10" x14ac:dyDescent="0.2">
      <c r="C898" s="5">
        <f>SUMIF(Income!$C:$C,"="&amp;'Revenue Accounts'!$A898,Income!$D:$D)</f>
        <v>0</v>
      </c>
      <c r="D898" s="4" t="e">
        <f>SUMIF(Income!$C:$C,"="&amp;'Revenue Accounts'!$A898,Income!$F:$F)</f>
        <v>#N/A</v>
      </c>
      <c r="E898" s="5">
        <f>SUMIF('Budget Lines'!$B:$B,"="&amp;'Revenue Accounts'!$A898,'Budget Lines'!$C:$C)</f>
        <v>0</v>
      </c>
      <c r="F898" s="4">
        <f>SUMIF(Commitments!$C:$C,"="&amp;'Revenue Accounts'!$A898,Commitments!$F:$F)</f>
        <v>0</v>
      </c>
      <c r="G898" s="4">
        <f>SUMIF('Budget Lines'!$B:$B,"="&amp;'Revenue Accounts'!$A898,'Budget Lines'!$G:$G)</f>
        <v>0</v>
      </c>
      <c r="H898" s="5" t="e">
        <f t="shared" si="39"/>
        <v>#N/A</v>
      </c>
      <c r="I898" s="4" t="e">
        <f t="shared" si="40"/>
        <v>#N/A</v>
      </c>
      <c r="J898" s="4" t="e">
        <f t="shared" si="41"/>
        <v>#N/A</v>
      </c>
    </row>
    <row r="899" spans="3:10" x14ac:dyDescent="0.2">
      <c r="C899" s="5">
        <f>SUMIF(Income!$C:$C,"="&amp;'Revenue Accounts'!$A899,Income!$D:$D)</f>
        <v>0</v>
      </c>
      <c r="D899" s="4" t="e">
        <f>SUMIF(Income!$C:$C,"="&amp;'Revenue Accounts'!$A899,Income!$F:$F)</f>
        <v>#N/A</v>
      </c>
      <c r="E899" s="5">
        <f>SUMIF('Budget Lines'!$B:$B,"="&amp;'Revenue Accounts'!$A899,'Budget Lines'!$C:$C)</f>
        <v>0</v>
      </c>
      <c r="F899" s="4">
        <f>SUMIF(Commitments!$C:$C,"="&amp;'Revenue Accounts'!$A899,Commitments!$F:$F)</f>
        <v>0</v>
      </c>
      <c r="G899" s="4">
        <f>SUMIF('Budget Lines'!$B:$B,"="&amp;'Revenue Accounts'!$A899,'Budget Lines'!$G:$G)</f>
        <v>0</v>
      </c>
      <c r="H899" s="5" t="e">
        <f t="shared" ref="H899:H962" si="42">$D899-$G899</f>
        <v>#N/A</v>
      </c>
      <c r="I899" s="4" t="e">
        <f t="shared" ref="I899:I962" si="43">$D899-$F899-$G899</f>
        <v>#N/A</v>
      </c>
      <c r="J899" s="4" t="e">
        <f t="shared" ref="J899:J962" si="44">$D899-$E899</f>
        <v>#N/A</v>
      </c>
    </row>
    <row r="900" spans="3:10" x14ac:dyDescent="0.2">
      <c r="C900" s="5">
        <f>SUMIF(Income!$C:$C,"="&amp;'Revenue Accounts'!$A900,Income!$D:$D)</f>
        <v>0</v>
      </c>
      <c r="D900" s="4" t="e">
        <f>SUMIF(Income!$C:$C,"="&amp;'Revenue Accounts'!$A900,Income!$F:$F)</f>
        <v>#N/A</v>
      </c>
      <c r="E900" s="5">
        <f>SUMIF('Budget Lines'!$B:$B,"="&amp;'Revenue Accounts'!$A900,'Budget Lines'!$C:$C)</f>
        <v>0</v>
      </c>
      <c r="F900" s="4">
        <f>SUMIF(Commitments!$C:$C,"="&amp;'Revenue Accounts'!$A900,Commitments!$F:$F)</f>
        <v>0</v>
      </c>
      <c r="G900" s="4">
        <f>SUMIF('Budget Lines'!$B:$B,"="&amp;'Revenue Accounts'!$A900,'Budget Lines'!$G:$G)</f>
        <v>0</v>
      </c>
      <c r="H900" s="5" t="e">
        <f t="shared" si="42"/>
        <v>#N/A</v>
      </c>
      <c r="I900" s="4" t="e">
        <f t="shared" si="43"/>
        <v>#N/A</v>
      </c>
      <c r="J900" s="4" t="e">
        <f t="shared" si="44"/>
        <v>#N/A</v>
      </c>
    </row>
    <row r="901" spans="3:10" x14ac:dyDescent="0.2">
      <c r="C901" s="5">
        <f>SUMIF(Income!$C:$C,"="&amp;'Revenue Accounts'!$A901,Income!$D:$D)</f>
        <v>0</v>
      </c>
      <c r="D901" s="4" t="e">
        <f>SUMIF(Income!$C:$C,"="&amp;'Revenue Accounts'!$A901,Income!$F:$F)</f>
        <v>#N/A</v>
      </c>
      <c r="E901" s="5">
        <f>SUMIF('Budget Lines'!$B:$B,"="&amp;'Revenue Accounts'!$A901,'Budget Lines'!$C:$C)</f>
        <v>0</v>
      </c>
      <c r="F901" s="4">
        <f>SUMIF(Commitments!$C:$C,"="&amp;'Revenue Accounts'!$A901,Commitments!$F:$F)</f>
        <v>0</v>
      </c>
      <c r="G901" s="4">
        <f>SUMIF('Budget Lines'!$B:$B,"="&amp;'Revenue Accounts'!$A901,'Budget Lines'!$G:$G)</f>
        <v>0</v>
      </c>
      <c r="H901" s="5" t="e">
        <f t="shared" si="42"/>
        <v>#N/A</v>
      </c>
      <c r="I901" s="4" t="e">
        <f t="shared" si="43"/>
        <v>#N/A</v>
      </c>
      <c r="J901" s="4" t="e">
        <f t="shared" si="44"/>
        <v>#N/A</v>
      </c>
    </row>
    <row r="902" spans="3:10" x14ac:dyDescent="0.2">
      <c r="C902" s="5">
        <f>SUMIF(Income!$C:$C,"="&amp;'Revenue Accounts'!$A902,Income!$D:$D)</f>
        <v>0</v>
      </c>
      <c r="D902" s="4" t="e">
        <f>SUMIF(Income!$C:$C,"="&amp;'Revenue Accounts'!$A902,Income!$F:$F)</f>
        <v>#N/A</v>
      </c>
      <c r="E902" s="5">
        <f>SUMIF('Budget Lines'!$B:$B,"="&amp;'Revenue Accounts'!$A902,'Budget Lines'!$C:$C)</f>
        <v>0</v>
      </c>
      <c r="F902" s="4">
        <f>SUMIF(Commitments!$C:$C,"="&amp;'Revenue Accounts'!$A902,Commitments!$F:$F)</f>
        <v>0</v>
      </c>
      <c r="G902" s="4">
        <f>SUMIF('Budget Lines'!$B:$B,"="&amp;'Revenue Accounts'!$A902,'Budget Lines'!$G:$G)</f>
        <v>0</v>
      </c>
      <c r="H902" s="5" t="e">
        <f t="shared" si="42"/>
        <v>#N/A</v>
      </c>
      <c r="I902" s="4" t="e">
        <f t="shared" si="43"/>
        <v>#N/A</v>
      </c>
      <c r="J902" s="4" t="e">
        <f t="shared" si="44"/>
        <v>#N/A</v>
      </c>
    </row>
    <row r="903" spans="3:10" x14ac:dyDescent="0.2">
      <c r="C903" s="5">
        <f>SUMIF(Income!$C:$C,"="&amp;'Revenue Accounts'!$A903,Income!$D:$D)</f>
        <v>0</v>
      </c>
      <c r="D903" s="4" t="e">
        <f>SUMIF(Income!$C:$C,"="&amp;'Revenue Accounts'!$A903,Income!$F:$F)</f>
        <v>#N/A</v>
      </c>
      <c r="E903" s="5">
        <f>SUMIF('Budget Lines'!$B:$B,"="&amp;'Revenue Accounts'!$A903,'Budget Lines'!$C:$C)</f>
        <v>0</v>
      </c>
      <c r="F903" s="4">
        <f>SUMIF(Commitments!$C:$C,"="&amp;'Revenue Accounts'!$A903,Commitments!$F:$F)</f>
        <v>0</v>
      </c>
      <c r="G903" s="4">
        <f>SUMIF('Budget Lines'!$B:$B,"="&amp;'Revenue Accounts'!$A903,'Budget Lines'!$G:$G)</f>
        <v>0</v>
      </c>
      <c r="H903" s="5" t="e">
        <f t="shared" si="42"/>
        <v>#N/A</v>
      </c>
      <c r="I903" s="4" t="e">
        <f t="shared" si="43"/>
        <v>#N/A</v>
      </c>
      <c r="J903" s="4" t="e">
        <f t="shared" si="44"/>
        <v>#N/A</v>
      </c>
    </row>
    <row r="904" spans="3:10" x14ac:dyDescent="0.2">
      <c r="C904" s="5">
        <f>SUMIF(Income!$C:$C,"="&amp;'Revenue Accounts'!$A904,Income!$D:$D)</f>
        <v>0</v>
      </c>
      <c r="D904" s="4" t="e">
        <f>SUMIF(Income!$C:$C,"="&amp;'Revenue Accounts'!$A904,Income!$F:$F)</f>
        <v>#N/A</v>
      </c>
      <c r="E904" s="5">
        <f>SUMIF('Budget Lines'!$B:$B,"="&amp;'Revenue Accounts'!$A904,'Budget Lines'!$C:$C)</f>
        <v>0</v>
      </c>
      <c r="F904" s="4">
        <f>SUMIF(Commitments!$C:$C,"="&amp;'Revenue Accounts'!$A904,Commitments!$F:$F)</f>
        <v>0</v>
      </c>
      <c r="G904" s="4">
        <f>SUMIF('Budget Lines'!$B:$B,"="&amp;'Revenue Accounts'!$A904,'Budget Lines'!$G:$G)</f>
        <v>0</v>
      </c>
      <c r="H904" s="5" t="e">
        <f t="shared" si="42"/>
        <v>#N/A</v>
      </c>
      <c r="I904" s="4" t="e">
        <f t="shared" si="43"/>
        <v>#N/A</v>
      </c>
      <c r="J904" s="4" t="e">
        <f t="shared" si="44"/>
        <v>#N/A</v>
      </c>
    </row>
    <row r="905" spans="3:10" x14ac:dyDescent="0.2">
      <c r="C905" s="5">
        <f>SUMIF(Income!$C:$C,"="&amp;'Revenue Accounts'!$A905,Income!$D:$D)</f>
        <v>0</v>
      </c>
      <c r="D905" s="4" t="e">
        <f>SUMIF(Income!$C:$C,"="&amp;'Revenue Accounts'!$A905,Income!$F:$F)</f>
        <v>#N/A</v>
      </c>
      <c r="E905" s="5">
        <f>SUMIF('Budget Lines'!$B:$B,"="&amp;'Revenue Accounts'!$A905,'Budget Lines'!$C:$C)</f>
        <v>0</v>
      </c>
      <c r="F905" s="4">
        <f>SUMIF(Commitments!$C:$C,"="&amp;'Revenue Accounts'!$A905,Commitments!$F:$F)</f>
        <v>0</v>
      </c>
      <c r="G905" s="4">
        <f>SUMIF('Budget Lines'!$B:$B,"="&amp;'Revenue Accounts'!$A905,'Budget Lines'!$G:$G)</f>
        <v>0</v>
      </c>
      <c r="H905" s="5" t="e">
        <f t="shared" si="42"/>
        <v>#N/A</v>
      </c>
      <c r="I905" s="4" t="e">
        <f t="shared" si="43"/>
        <v>#N/A</v>
      </c>
      <c r="J905" s="4" t="e">
        <f t="shared" si="44"/>
        <v>#N/A</v>
      </c>
    </row>
    <row r="906" spans="3:10" x14ac:dyDescent="0.2">
      <c r="C906" s="5">
        <f>SUMIF(Income!$C:$C,"="&amp;'Revenue Accounts'!$A906,Income!$D:$D)</f>
        <v>0</v>
      </c>
      <c r="D906" s="4" t="e">
        <f>SUMIF(Income!$C:$C,"="&amp;'Revenue Accounts'!$A906,Income!$F:$F)</f>
        <v>#N/A</v>
      </c>
      <c r="E906" s="5">
        <f>SUMIF('Budget Lines'!$B:$B,"="&amp;'Revenue Accounts'!$A906,'Budget Lines'!$C:$C)</f>
        <v>0</v>
      </c>
      <c r="F906" s="4">
        <f>SUMIF(Commitments!$C:$C,"="&amp;'Revenue Accounts'!$A906,Commitments!$F:$F)</f>
        <v>0</v>
      </c>
      <c r="G906" s="4">
        <f>SUMIF('Budget Lines'!$B:$B,"="&amp;'Revenue Accounts'!$A906,'Budget Lines'!$G:$G)</f>
        <v>0</v>
      </c>
      <c r="H906" s="5" t="e">
        <f t="shared" si="42"/>
        <v>#N/A</v>
      </c>
      <c r="I906" s="4" t="e">
        <f t="shared" si="43"/>
        <v>#N/A</v>
      </c>
      <c r="J906" s="4" t="e">
        <f t="shared" si="44"/>
        <v>#N/A</v>
      </c>
    </row>
    <row r="907" spans="3:10" x14ac:dyDescent="0.2">
      <c r="C907" s="5">
        <f>SUMIF(Income!$C:$C,"="&amp;'Revenue Accounts'!$A907,Income!$D:$D)</f>
        <v>0</v>
      </c>
      <c r="D907" s="4" t="e">
        <f>SUMIF(Income!$C:$C,"="&amp;'Revenue Accounts'!$A907,Income!$F:$F)</f>
        <v>#N/A</v>
      </c>
      <c r="E907" s="5">
        <f>SUMIF('Budget Lines'!$B:$B,"="&amp;'Revenue Accounts'!$A907,'Budget Lines'!$C:$C)</f>
        <v>0</v>
      </c>
      <c r="F907" s="4">
        <f>SUMIF(Commitments!$C:$C,"="&amp;'Revenue Accounts'!$A907,Commitments!$F:$F)</f>
        <v>0</v>
      </c>
      <c r="G907" s="4">
        <f>SUMIF('Budget Lines'!$B:$B,"="&amp;'Revenue Accounts'!$A907,'Budget Lines'!$G:$G)</f>
        <v>0</v>
      </c>
      <c r="H907" s="5" t="e">
        <f t="shared" si="42"/>
        <v>#N/A</v>
      </c>
      <c r="I907" s="4" t="e">
        <f t="shared" si="43"/>
        <v>#N/A</v>
      </c>
      <c r="J907" s="4" t="e">
        <f t="shared" si="44"/>
        <v>#N/A</v>
      </c>
    </row>
    <row r="908" spans="3:10" x14ac:dyDescent="0.2">
      <c r="C908" s="5">
        <f>SUMIF(Income!$C:$C,"="&amp;'Revenue Accounts'!$A908,Income!$D:$D)</f>
        <v>0</v>
      </c>
      <c r="D908" s="4" t="e">
        <f>SUMIF(Income!$C:$C,"="&amp;'Revenue Accounts'!$A908,Income!$F:$F)</f>
        <v>#N/A</v>
      </c>
      <c r="E908" s="5">
        <f>SUMIF('Budget Lines'!$B:$B,"="&amp;'Revenue Accounts'!$A908,'Budget Lines'!$C:$C)</f>
        <v>0</v>
      </c>
      <c r="F908" s="4">
        <f>SUMIF(Commitments!$C:$C,"="&amp;'Revenue Accounts'!$A908,Commitments!$F:$F)</f>
        <v>0</v>
      </c>
      <c r="G908" s="4">
        <f>SUMIF('Budget Lines'!$B:$B,"="&amp;'Revenue Accounts'!$A908,'Budget Lines'!$G:$G)</f>
        <v>0</v>
      </c>
      <c r="H908" s="5" t="e">
        <f t="shared" si="42"/>
        <v>#N/A</v>
      </c>
      <c r="I908" s="4" t="e">
        <f t="shared" si="43"/>
        <v>#N/A</v>
      </c>
      <c r="J908" s="4" t="e">
        <f t="shared" si="44"/>
        <v>#N/A</v>
      </c>
    </row>
    <row r="909" spans="3:10" x14ac:dyDescent="0.2">
      <c r="C909" s="5">
        <f>SUMIF(Income!$C:$C,"="&amp;'Revenue Accounts'!$A909,Income!$D:$D)</f>
        <v>0</v>
      </c>
      <c r="D909" s="4" t="e">
        <f>SUMIF(Income!$C:$C,"="&amp;'Revenue Accounts'!$A909,Income!$F:$F)</f>
        <v>#N/A</v>
      </c>
      <c r="E909" s="5">
        <f>SUMIF('Budget Lines'!$B:$B,"="&amp;'Revenue Accounts'!$A909,'Budget Lines'!$C:$C)</f>
        <v>0</v>
      </c>
      <c r="F909" s="4">
        <f>SUMIF(Commitments!$C:$C,"="&amp;'Revenue Accounts'!$A909,Commitments!$F:$F)</f>
        <v>0</v>
      </c>
      <c r="G909" s="4">
        <f>SUMIF('Budget Lines'!$B:$B,"="&amp;'Revenue Accounts'!$A909,'Budget Lines'!$G:$G)</f>
        <v>0</v>
      </c>
      <c r="H909" s="5" t="e">
        <f t="shared" si="42"/>
        <v>#N/A</v>
      </c>
      <c r="I909" s="4" t="e">
        <f t="shared" si="43"/>
        <v>#N/A</v>
      </c>
      <c r="J909" s="4" t="e">
        <f t="shared" si="44"/>
        <v>#N/A</v>
      </c>
    </row>
    <row r="910" spans="3:10" x14ac:dyDescent="0.2">
      <c r="C910" s="5">
        <f>SUMIF(Income!$C:$C,"="&amp;'Revenue Accounts'!$A910,Income!$D:$D)</f>
        <v>0</v>
      </c>
      <c r="D910" s="4" t="e">
        <f>SUMIF(Income!$C:$C,"="&amp;'Revenue Accounts'!$A910,Income!$F:$F)</f>
        <v>#N/A</v>
      </c>
      <c r="E910" s="5">
        <f>SUMIF('Budget Lines'!$B:$B,"="&amp;'Revenue Accounts'!$A910,'Budget Lines'!$C:$C)</f>
        <v>0</v>
      </c>
      <c r="F910" s="4">
        <f>SUMIF(Commitments!$C:$C,"="&amp;'Revenue Accounts'!$A910,Commitments!$F:$F)</f>
        <v>0</v>
      </c>
      <c r="G910" s="4">
        <f>SUMIF('Budget Lines'!$B:$B,"="&amp;'Revenue Accounts'!$A910,'Budget Lines'!$G:$G)</f>
        <v>0</v>
      </c>
      <c r="H910" s="5" t="e">
        <f t="shared" si="42"/>
        <v>#N/A</v>
      </c>
      <c r="I910" s="4" t="e">
        <f t="shared" si="43"/>
        <v>#N/A</v>
      </c>
      <c r="J910" s="4" t="e">
        <f t="shared" si="44"/>
        <v>#N/A</v>
      </c>
    </row>
    <row r="911" spans="3:10" x14ac:dyDescent="0.2">
      <c r="C911" s="5">
        <f>SUMIF(Income!$C:$C,"="&amp;'Revenue Accounts'!$A911,Income!$D:$D)</f>
        <v>0</v>
      </c>
      <c r="D911" s="4" t="e">
        <f>SUMIF(Income!$C:$C,"="&amp;'Revenue Accounts'!$A911,Income!$F:$F)</f>
        <v>#N/A</v>
      </c>
      <c r="E911" s="5">
        <f>SUMIF('Budget Lines'!$B:$B,"="&amp;'Revenue Accounts'!$A911,'Budget Lines'!$C:$C)</f>
        <v>0</v>
      </c>
      <c r="F911" s="4">
        <f>SUMIF(Commitments!$C:$C,"="&amp;'Revenue Accounts'!$A911,Commitments!$F:$F)</f>
        <v>0</v>
      </c>
      <c r="G911" s="4">
        <f>SUMIF('Budget Lines'!$B:$B,"="&amp;'Revenue Accounts'!$A911,'Budget Lines'!$G:$G)</f>
        <v>0</v>
      </c>
      <c r="H911" s="5" t="e">
        <f t="shared" si="42"/>
        <v>#N/A</v>
      </c>
      <c r="I911" s="4" t="e">
        <f t="shared" si="43"/>
        <v>#N/A</v>
      </c>
      <c r="J911" s="4" t="e">
        <f t="shared" si="44"/>
        <v>#N/A</v>
      </c>
    </row>
    <row r="912" spans="3:10" x14ac:dyDescent="0.2">
      <c r="C912" s="5">
        <f>SUMIF(Income!$C:$C,"="&amp;'Revenue Accounts'!$A912,Income!$D:$D)</f>
        <v>0</v>
      </c>
      <c r="D912" s="4" t="e">
        <f>SUMIF(Income!$C:$C,"="&amp;'Revenue Accounts'!$A912,Income!$F:$F)</f>
        <v>#N/A</v>
      </c>
      <c r="E912" s="5">
        <f>SUMIF('Budget Lines'!$B:$B,"="&amp;'Revenue Accounts'!$A912,'Budget Lines'!$C:$C)</f>
        <v>0</v>
      </c>
      <c r="F912" s="4">
        <f>SUMIF(Commitments!$C:$C,"="&amp;'Revenue Accounts'!$A912,Commitments!$F:$F)</f>
        <v>0</v>
      </c>
      <c r="G912" s="4">
        <f>SUMIF('Budget Lines'!$B:$B,"="&amp;'Revenue Accounts'!$A912,'Budget Lines'!$G:$G)</f>
        <v>0</v>
      </c>
      <c r="H912" s="5" t="e">
        <f t="shared" si="42"/>
        <v>#N/A</v>
      </c>
      <c r="I912" s="4" t="e">
        <f t="shared" si="43"/>
        <v>#N/A</v>
      </c>
      <c r="J912" s="4" t="e">
        <f t="shared" si="44"/>
        <v>#N/A</v>
      </c>
    </row>
    <row r="913" spans="3:10" x14ac:dyDescent="0.2">
      <c r="C913" s="5">
        <f>SUMIF(Income!$C:$C,"="&amp;'Revenue Accounts'!$A913,Income!$D:$D)</f>
        <v>0</v>
      </c>
      <c r="D913" s="4" t="e">
        <f>SUMIF(Income!$C:$C,"="&amp;'Revenue Accounts'!$A913,Income!$F:$F)</f>
        <v>#N/A</v>
      </c>
      <c r="E913" s="5">
        <f>SUMIF('Budget Lines'!$B:$B,"="&amp;'Revenue Accounts'!$A913,'Budget Lines'!$C:$C)</f>
        <v>0</v>
      </c>
      <c r="F913" s="4">
        <f>SUMIF(Commitments!$C:$C,"="&amp;'Revenue Accounts'!$A913,Commitments!$F:$F)</f>
        <v>0</v>
      </c>
      <c r="G913" s="4">
        <f>SUMIF('Budget Lines'!$B:$B,"="&amp;'Revenue Accounts'!$A913,'Budget Lines'!$G:$G)</f>
        <v>0</v>
      </c>
      <c r="H913" s="5" t="e">
        <f t="shared" si="42"/>
        <v>#N/A</v>
      </c>
      <c r="I913" s="4" t="e">
        <f t="shared" si="43"/>
        <v>#N/A</v>
      </c>
      <c r="J913" s="4" t="e">
        <f t="shared" si="44"/>
        <v>#N/A</v>
      </c>
    </row>
    <row r="914" spans="3:10" x14ac:dyDescent="0.2">
      <c r="C914" s="5">
        <f>SUMIF(Income!$C:$C,"="&amp;'Revenue Accounts'!$A914,Income!$D:$D)</f>
        <v>0</v>
      </c>
      <c r="D914" s="4" t="e">
        <f>SUMIF(Income!$C:$C,"="&amp;'Revenue Accounts'!$A914,Income!$F:$F)</f>
        <v>#N/A</v>
      </c>
      <c r="E914" s="5">
        <f>SUMIF('Budget Lines'!$B:$B,"="&amp;'Revenue Accounts'!$A914,'Budget Lines'!$C:$C)</f>
        <v>0</v>
      </c>
      <c r="F914" s="4">
        <f>SUMIF(Commitments!$C:$C,"="&amp;'Revenue Accounts'!$A914,Commitments!$F:$F)</f>
        <v>0</v>
      </c>
      <c r="G914" s="4">
        <f>SUMIF('Budget Lines'!$B:$B,"="&amp;'Revenue Accounts'!$A914,'Budget Lines'!$G:$G)</f>
        <v>0</v>
      </c>
      <c r="H914" s="5" t="e">
        <f t="shared" si="42"/>
        <v>#N/A</v>
      </c>
      <c r="I914" s="4" t="e">
        <f t="shared" si="43"/>
        <v>#N/A</v>
      </c>
      <c r="J914" s="4" t="e">
        <f t="shared" si="44"/>
        <v>#N/A</v>
      </c>
    </row>
    <row r="915" spans="3:10" x14ac:dyDescent="0.2">
      <c r="C915" s="5">
        <f>SUMIF(Income!$C:$C,"="&amp;'Revenue Accounts'!$A915,Income!$D:$D)</f>
        <v>0</v>
      </c>
      <c r="D915" s="4" t="e">
        <f>SUMIF(Income!$C:$C,"="&amp;'Revenue Accounts'!$A915,Income!$F:$F)</f>
        <v>#N/A</v>
      </c>
      <c r="E915" s="5">
        <f>SUMIF('Budget Lines'!$B:$B,"="&amp;'Revenue Accounts'!$A915,'Budget Lines'!$C:$C)</f>
        <v>0</v>
      </c>
      <c r="F915" s="4">
        <f>SUMIF(Commitments!$C:$C,"="&amp;'Revenue Accounts'!$A915,Commitments!$F:$F)</f>
        <v>0</v>
      </c>
      <c r="G915" s="4">
        <f>SUMIF('Budget Lines'!$B:$B,"="&amp;'Revenue Accounts'!$A915,'Budget Lines'!$G:$G)</f>
        <v>0</v>
      </c>
      <c r="H915" s="5" t="e">
        <f t="shared" si="42"/>
        <v>#N/A</v>
      </c>
      <c r="I915" s="4" t="e">
        <f t="shared" si="43"/>
        <v>#N/A</v>
      </c>
      <c r="J915" s="4" t="e">
        <f t="shared" si="44"/>
        <v>#N/A</v>
      </c>
    </row>
    <row r="916" spans="3:10" x14ac:dyDescent="0.2">
      <c r="C916" s="5">
        <f>SUMIF(Income!$C:$C,"="&amp;'Revenue Accounts'!$A916,Income!$D:$D)</f>
        <v>0</v>
      </c>
      <c r="D916" s="4" t="e">
        <f>SUMIF(Income!$C:$C,"="&amp;'Revenue Accounts'!$A916,Income!$F:$F)</f>
        <v>#N/A</v>
      </c>
      <c r="E916" s="5">
        <f>SUMIF('Budget Lines'!$B:$B,"="&amp;'Revenue Accounts'!$A916,'Budget Lines'!$C:$C)</f>
        <v>0</v>
      </c>
      <c r="F916" s="4">
        <f>SUMIF(Commitments!$C:$C,"="&amp;'Revenue Accounts'!$A916,Commitments!$F:$F)</f>
        <v>0</v>
      </c>
      <c r="G916" s="4">
        <f>SUMIF('Budget Lines'!$B:$B,"="&amp;'Revenue Accounts'!$A916,'Budget Lines'!$G:$G)</f>
        <v>0</v>
      </c>
      <c r="H916" s="5" t="e">
        <f t="shared" si="42"/>
        <v>#N/A</v>
      </c>
      <c r="I916" s="4" t="e">
        <f t="shared" si="43"/>
        <v>#N/A</v>
      </c>
      <c r="J916" s="4" t="e">
        <f t="shared" si="44"/>
        <v>#N/A</v>
      </c>
    </row>
    <row r="917" spans="3:10" x14ac:dyDescent="0.2">
      <c r="C917" s="5">
        <f>SUMIF(Income!$C:$C,"="&amp;'Revenue Accounts'!$A917,Income!$D:$D)</f>
        <v>0</v>
      </c>
      <c r="D917" s="4" t="e">
        <f>SUMIF(Income!$C:$C,"="&amp;'Revenue Accounts'!$A917,Income!$F:$F)</f>
        <v>#N/A</v>
      </c>
      <c r="E917" s="5">
        <f>SUMIF('Budget Lines'!$B:$B,"="&amp;'Revenue Accounts'!$A917,'Budget Lines'!$C:$C)</f>
        <v>0</v>
      </c>
      <c r="F917" s="4">
        <f>SUMIF(Commitments!$C:$C,"="&amp;'Revenue Accounts'!$A917,Commitments!$F:$F)</f>
        <v>0</v>
      </c>
      <c r="G917" s="4">
        <f>SUMIF('Budget Lines'!$B:$B,"="&amp;'Revenue Accounts'!$A917,'Budget Lines'!$G:$G)</f>
        <v>0</v>
      </c>
      <c r="H917" s="5" t="e">
        <f t="shared" si="42"/>
        <v>#N/A</v>
      </c>
      <c r="I917" s="4" t="e">
        <f t="shared" si="43"/>
        <v>#N/A</v>
      </c>
      <c r="J917" s="4" t="e">
        <f t="shared" si="44"/>
        <v>#N/A</v>
      </c>
    </row>
    <row r="918" spans="3:10" x14ac:dyDescent="0.2">
      <c r="C918" s="5">
        <f>SUMIF(Income!$C:$C,"="&amp;'Revenue Accounts'!$A918,Income!$D:$D)</f>
        <v>0</v>
      </c>
      <c r="D918" s="4" t="e">
        <f>SUMIF(Income!$C:$C,"="&amp;'Revenue Accounts'!$A918,Income!$F:$F)</f>
        <v>#N/A</v>
      </c>
      <c r="E918" s="5">
        <f>SUMIF('Budget Lines'!$B:$B,"="&amp;'Revenue Accounts'!$A918,'Budget Lines'!$C:$C)</f>
        <v>0</v>
      </c>
      <c r="F918" s="4">
        <f>SUMIF(Commitments!$C:$C,"="&amp;'Revenue Accounts'!$A918,Commitments!$F:$F)</f>
        <v>0</v>
      </c>
      <c r="G918" s="4">
        <f>SUMIF('Budget Lines'!$B:$B,"="&amp;'Revenue Accounts'!$A918,'Budget Lines'!$G:$G)</f>
        <v>0</v>
      </c>
      <c r="H918" s="5" t="e">
        <f t="shared" si="42"/>
        <v>#N/A</v>
      </c>
      <c r="I918" s="4" t="e">
        <f t="shared" si="43"/>
        <v>#N/A</v>
      </c>
      <c r="J918" s="4" t="e">
        <f t="shared" si="44"/>
        <v>#N/A</v>
      </c>
    </row>
    <row r="919" spans="3:10" x14ac:dyDescent="0.2">
      <c r="C919" s="5">
        <f>SUMIF(Income!$C:$C,"="&amp;'Revenue Accounts'!$A919,Income!$D:$D)</f>
        <v>0</v>
      </c>
      <c r="D919" s="4" t="e">
        <f>SUMIF(Income!$C:$C,"="&amp;'Revenue Accounts'!$A919,Income!$F:$F)</f>
        <v>#N/A</v>
      </c>
      <c r="E919" s="5">
        <f>SUMIF('Budget Lines'!$B:$B,"="&amp;'Revenue Accounts'!$A919,'Budget Lines'!$C:$C)</f>
        <v>0</v>
      </c>
      <c r="F919" s="4">
        <f>SUMIF(Commitments!$C:$C,"="&amp;'Revenue Accounts'!$A919,Commitments!$F:$F)</f>
        <v>0</v>
      </c>
      <c r="G919" s="4">
        <f>SUMIF('Budget Lines'!$B:$B,"="&amp;'Revenue Accounts'!$A919,'Budget Lines'!$G:$G)</f>
        <v>0</v>
      </c>
      <c r="H919" s="5" t="e">
        <f t="shared" si="42"/>
        <v>#N/A</v>
      </c>
      <c r="I919" s="4" t="e">
        <f t="shared" si="43"/>
        <v>#N/A</v>
      </c>
      <c r="J919" s="4" t="e">
        <f t="shared" si="44"/>
        <v>#N/A</v>
      </c>
    </row>
    <row r="920" spans="3:10" x14ac:dyDescent="0.2">
      <c r="C920" s="5">
        <f>SUMIF(Income!$C:$C,"="&amp;'Revenue Accounts'!$A920,Income!$D:$D)</f>
        <v>0</v>
      </c>
      <c r="D920" s="4" t="e">
        <f>SUMIF(Income!$C:$C,"="&amp;'Revenue Accounts'!$A920,Income!$F:$F)</f>
        <v>#N/A</v>
      </c>
      <c r="E920" s="5">
        <f>SUMIF('Budget Lines'!$B:$B,"="&amp;'Revenue Accounts'!$A920,'Budget Lines'!$C:$C)</f>
        <v>0</v>
      </c>
      <c r="F920" s="4">
        <f>SUMIF(Commitments!$C:$C,"="&amp;'Revenue Accounts'!$A920,Commitments!$F:$F)</f>
        <v>0</v>
      </c>
      <c r="G920" s="4">
        <f>SUMIF('Budget Lines'!$B:$B,"="&amp;'Revenue Accounts'!$A920,'Budget Lines'!$G:$G)</f>
        <v>0</v>
      </c>
      <c r="H920" s="5" t="e">
        <f t="shared" si="42"/>
        <v>#N/A</v>
      </c>
      <c r="I920" s="4" t="e">
        <f t="shared" si="43"/>
        <v>#N/A</v>
      </c>
      <c r="J920" s="4" t="e">
        <f t="shared" si="44"/>
        <v>#N/A</v>
      </c>
    </row>
    <row r="921" spans="3:10" x14ac:dyDescent="0.2">
      <c r="C921" s="5">
        <f>SUMIF(Income!$C:$C,"="&amp;'Revenue Accounts'!$A921,Income!$D:$D)</f>
        <v>0</v>
      </c>
      <c r="D921" s="4" t="e">
        <f>SUMIF(Income!$C:$C,"="&amp;'Revenue Accounts'!$A921,Income!$F:$F)</f>
        <v>#N/A</v>
      </c>
      <c r="E921" s="5">
        <f>SUMIF('Budget Lines'!$B:$B,"="&amp;'Revenue Accounts'!$A921,'Budget Lines'!$C:$C)</f>
        <v>0</v>
      </c>
      <c r="F921" s="4">
        <f>SUMIF(Commitments!$C:$C,"="&amp;'Revenue Accounts'!$A921,Commitments!$F:$F)</f>
        <v>0</v>
      </c>
      <c r="G921" s="4">
        <f>SUMIF('Budget Lines'!$B:$B,"="&amp;'Revenue Accounts'!$A921,'Budget Lines'!$G:$G)</f>
        <v>0</v>
      </c>
      <c r="H921" s="5" t="e">
        <f t="shared" si="42"/>
        <v>#N/A</v>
      </c>
      <c r="I921" s="4" t="e">
        <f t="shared" si="43"/>
        <v>#N/A</v>
      </c>
      <c r="J921" s="4" t="e">
        <f t="shared" si="44"/>
        <v>#N/A</v>
      </c>
    </row>
    <row r="922" spans="3:10" x14ac:dyDescent="0.2">
      <c r="C922" s="5">
        <f>SUMIF(Income!$C:$C,"="&amp;'Revenue Accounts'!$A922,Income!$D:$D)</f>
        <v>0</v>
      </c>
      <c r="D922" s="4" t="e">
        <f>SUMIF(Income!$C:$C,"="&amp;'Revenue Accounts'!$A922,Income!$F:$F)</f>
        <v>#N/A</v>
      </c>
      <c r="E922" s="5">
        <f>SUMIF('Budget Lines'!$B:$B,"="&amp;'Revenue Accounts'!$A922,'Budget Lines'!$C:$C)</f>
        <v>0</v>
      </c>
      <c r="F922" s="4">
        <f>SUMIF(Commitments!$C:$C,"="&amp;'Revenue Accounts'!$A922,Commitments!$F:$F)</f>
        <v>0</v>
      </c>
      <c r="G922" s="4">
        <f>SUMIF('Budget Lines'!$B:$B,"="&amp;'Revenue Accounts'!$A922,'Budget Lines'!$G:$G)</f>
        <v>0</v>
      </c>
      <c r="H922" s="5" t="e">
        <f t="shared" si="42"/>
        <v>#N/A</v>
      </c>
      <c r="I922" s="4" t="e">
        <f t="shared" si="43"/>
        <v>#N/A</v>
      </c>
      <c r="J922" s="4" t="e">
        <f t="shared" si="44"/>
        <v>#N/A</v>
      </c>
    </row>
    <row r="923" spans="3:10" x14ac:dyDescent="0.2">
      <c r="C923" s="5">
        <f>SUMIF(Income!$C:$C,"="&amp;'Revenue Accounts'!$A923,Income!$D:$D)</f>
        <v>0</v>
      </c>
      <c r="D923" s="4" t="e">
        <f>SUMIF(Income!$C:$C,"="&amp;'Revenue Accounts'!$A923,Income!$F:$F)</f>
        <v>#N/A</v>
      </c>
      <c r="E923" s="5">
        <f>SUMIF('Budget Lines'!$B:$B,"="&amp;'Revenue Accounts'!$A923,'Budget Lines'!$C:$C)</f>
        <v>0</v>
      </c>
      <c r="F923" s="4">
        <f>SUMIF(Commitments!$C:$C,"="&amp;'Revenue Accounts'!$A923,Commitments!$F:$F)</f>
        <v>0</v>
      </c>
      <c r="G923" s="4">
        <f>SUMIF('Budget Lines'!$B:$B,"="&amp;'Revenue Accounts'!$A923,'Budget Lines'!$G:$G)</f>
        <v>0</v>
      </c>
      <c r="H923" s="5" t="e">
        <f t="shared" si="42"/>
        <v>#N/A</v>
      </c>
      <c r="I923" s="4" t="e">
        <f t="shared" si="43"/>
        <v>#N/A</v>
      </c>
      <c r="J923" s="4" t="e">
        <f t="shared" si="44"/>
        <v>#N/A</v>
      </c>
    </row>
    <row r="924" spans="3:10" x14ac:dyDescent="0.2">
      <c r="C924" s="5">
        <f>SUMIF(Income!$C:$C,"="&amp;'Revenue Accounts'!$A924,Income!$D:$D)</f>
        <v>0</v>
      </c>
      <c r="D924" s="4" t="e">
        <f>SUMIF(Income!$C:$C,"="&amp;'Revenue Accounts'!$A924,Income!$F:$F)</f>
        <v>#N/A</v>
      </c>
      <c r="E924" s="5">
        <f>SUMIF('Budget Lines'!$B:$B,"="&amp;'Revenue Accounts'!$A924,'Budget Lines'!$C:$C)</f>
        <v>0</v>
      </c>
      <c r="F924" s="4">
        <f>SUMIF(Commitments!$C:$C,"="&amp;'Revenue Accounts'!$A924,Commitments!$F:$F)</f>
        <v>0</v>
      </c>
      <c r="G924" s="4">
        <f>SUMIF('Budget Lines'!$B:$B,"="&amp;'Revenue Accounts'!$A924,'Budget Lines'!$G:$G)</f>
        <v>0</v>
      </c>
      <c r="H924" s="5" t="e">
        <f t="shared" si="42"/>
        <v>#N/A</v>
      </c>
      <c r="I924" s="4" t="e">
        <f t="shared" si="43"/>
        <v>#N/A</v>
      </c>
      <c r="J924" s="4" t="e">
        <f t="shared" si="44"/>
        <v>#N/A</v>
      </c>
    </row>
    <row r="925" spans="3:10" x14ac:dyDescent="0.2">
      <c r="C925" s="5">
        <f>SUMIF(Income!$C:$C,"="&amp;'Revenue Accounts'!$A925,Income!$D:$D)</f>
        <v>0</v>
      </c>
      <c r="D925" s="4" t="e">
        <f>SUMIF(Income!$C:$C,"="&amp;'Revenue Accounts'!$A925,Income!$F:$F)</f>
        <v>#N/A</v>
      </c>
      <c r="E925" s="5">
        <f>SUMIF('Budget Lines'!$B:$B,"="&amp;'Revenue Accounts'!$A925,'Budget Lines'!$C:$C)</f>
        <v>0</v>
      </c>
      <c r="F925" s="4">
        <f>SUMIF(Commitments!$C:$C,"="&amp;'Revenue Accounts'!$A925,Commitments!$F:$F)</f>
        <v>0</v>
      </c>
      <c r="G925" s="4">
        <f>SUMIF('Budget Lines'!$B:$B,"="&amp;'Revenue Accounts'!$A925,'Budget Lines'!$G:$G)</f>
        <v>0</v>
      </c>
      <c r="H925" s="5" t="e">
        <f t="shared" si="42"/>
        <v>#N/A</v>
      </c>
      <c r="I925" s="4" t="e">
        <f t="shared" si="43"/>
        <v>#N/A</v>
      </c>
      <c r="J925" s="4" t="e">
        <f t="shared" si="44"/>
        <v>#N/A</v>
      </c>
    </row>
    <row r="926" spans="3:10" x14ac:dyDescent="0.2">
      <c r="C926" s="5">
        <f>SUMIF(Income!$C:$C,"="&amp;'Revenue Accounts'!$A926,Income!$D:$D)</f>
        <v>0</v>
      </c>
      <c r="D926" s="4" t="e">
        <f>SUMIF(Income!$C:$C,"="&amp;'Revenue Accounts'!$A926,Income!$F:$F)</f>
        <v>#N/A</v>
      </c>
      <c r="E926" s="5">
        <f>SUMIF('Budget Lines'!$B:$B,"="&amp;'Revenue Accounts'!$A926,'Budget Lines'!$C:$C)</f>
        <v>0</v>
      </c>
      <c r="F926" s="4">
        <f>SUMIF(Commitments!$C:$C,"="&amp;'Revenue Accounts'!$A926,Commitments!$F:$F)</f>
        <v>0</v>
      </c>
      <c r="G926" s="4">
        <f>SUMIF('Budget Lines'!$B:$B,"="&amp;'Revenue Accounts'!$A926,'Budget Lines'!$G:$G)</f>
        <v>0</v>
      </c>
      <c r="H926" s="5" t="e">
        <f t="shared" si="42"/>
        <v>#N/A</v>
      </c>
      <c r="I926" s="4" t="e">
        <f t="shared" si="43"/>
        <v>#N/A</v>
      </c>
      <c r="J926" s="4" t="e">
        <f t="shared" si="44"/>
        <v>#N/A</v>
      </c>
    </row>
    <row r="927" spans="3:10" x14ac:dyDescent="0.2">
      <c r="C927" s="5">
        <f>SUMIF(Income!$C:$C,"="&amp;'Revenue Accounts'!$A927,Income!$D:$D)</f>
        <v>0</v>
      </c>
      <c r="D927" s="4" t="e">
        <f>SUMIF(Income!$C:$C,"="&amp;'Revenue Accounts'!$A927,Income!$F:$F)</f>
        <v>#N/A</v>
      </c>
      <c r="E927" s="5">
        <f>SUMIF('Budget Lines'!$B:$B,"="&amp;'Revenue Accounts'!$A927,'Budget Lines'!$C:$C)</f>
        <v>0</v>
      </c>
      <c r="F927" s="4">
        <f>SUMIF(Commitments!$C:$C,"="&amp;'Revenue Accounts'!$A927,Commitments!$F:$F)</f>
        <v>0</v>
      </c>
      <c r="G927" s="4">
        <f>SUMIF('Budget Lines'!$B:$B,"="&amp;'Revenue Accounts'!$A927,'Budget Lines'!$G:$G)</f>
        <v>0</v>
      </c>
      <c r="H927" s="5" t="e">
        <f t="shared" si="42"/>
        <v>#N/A</v>
      </c>
      <c r="I927" s="4" t="e">
        <f t="shared" si="43"/>
        <v>#N/A</v>
      </c>
      <c r="J927" s="4" t="e">
        <f t="shared" si="44"/>
        <v>#N/A</v>
      </c>
    </row>
    <row r="928" spans="3:10" x14ac:dyDescent="0.2">
      <c r="C928" s="5">
        <f>SUMIF(Income!$C:$C,"="&amp;'Revenue Accounts'!$A928,Income!$D:$D)</f>
        <v>0</v>
      </c>
      <c r="D928" s="4" t="e">
        <f>SUMIF(Income!$C:$C,"="&amp;'Revenue Accounts'!$A928,Income!$F:$F)</f>
        <v>#N/A</v>
      </c>
      <c r="E928" s="5">
        <f>SUMIF('Budget Lines'!$B:$B,"="&amp;'Revenue Accounts'!$A928,'Budget Lines'!$C:$C)</f>
        <v>0</v>
      </c>
      <c r="F928" s="4">
        <f>SUMIF(Commitments!$C:$C,"="&amp;'Revenue Accounts'!$A928,Commitments!$F:$F)</f>
        <v>0</v>
      </c>
      <c r="G928" s="4">
        <f>SUMIF('Budget Lines'!$B:$B,"="&amp;'Revenue Accounts'!$A928,'Budget Lines'!$G:$G)</f>
        <v>0</v>
      </c>
      <c r="H928" s="5" t="e">
        <f t="shared" si="42"/>
        <v>#N/A</v>
      </c>
      <c r="I928" s="4" t="e">
        <f t="shared" si="43"/>
        <v>#N/A</v>
      </c>
      <c r="J928" s="4" t="e">
        <f t="shared" si="44"/>
        <v>#N/A</v>
      </c>
    </row>
    <row r="929" spans="3:10" x14ac:dyDescent="0.2">
      <c r="C929" s="5">
        <f>SUMIF(Income!$C:$C,"="&amp;'Revenue Accounts'!$A929,Income!$D:$D)</f>
        <v>0</v>
      </c>
      <c r="D929" s="4" t="e">
        <f>SUMIF(Income!$C:$C,"="&amp;'Revenue Accounts'!$A929,Income!$F:$F)</f>
        <v>#N/A</v>
      </c>
      <c r="E929" s="5">
        <f>SUMIF('Budget Lines'!$B:$B,"="&amp;'Revenue Accounts'!$A929,'Budget Lines'!$C:$C)</f>
        <v>0</v>
      </c>
      <c r="F929" s="4">
        <f>SUMIF(Commitments!$C:$C,"="&amp;'Revenue Accounts'!$A929,Commitments!$F:$F)</f>
        <v>0</v>
      </c>
      <c r="G929" s="4">
        <f>SUMIF('Budget Lines'!$B:$B,"="&amp;'Revenue Accounts'!$A929,'Budget Lines'!$G:$G)</f>
        <v>0</v>
      </c>
      <c r="H929" s="5" t="e">
        <f t="shared" si="42"/>
        <v>#N/A</v>
      </c>
      <c r="I929" s="4" t="e">
        <f t="shared" si="43"/>
        <v>#N/A</v>
      </c>
      <c r="J929" s="4" t="e">
        <f t="shared" si="44"/>
        <v>#N/A</v>
      </c>
    </row>
    <row r="930" spans="3:10" x14ac:dyDescent="0.2">
      <c r="C930" s="5">
        <f>SUMIF(Income!$C:$C,"="&amp;'Revenue Accounts'!$A930,Income!$D:$D)</f>
        <v>0</v>
      </c>
      <c r="D930" s="4" t="e">
        <f>SUMIF(Income!$C:$C,"="&amp;'Revenue Accounts'!$A930,Income!$F:$F)</f>
        <v>#N/A</v>
      </c>
      <c r="E930" s="5">
        <f>SUMIF('Budget Lines'!$B:$B,"="&amp;'Revenue Accounts'!$A930,'Budget Lines'!$C:$C)</f>
        <v>0</v>
      </c>
      <c r="F930" s="4">
        <f>SUMIF(Commitments!$C:$C,"="&amp;'Revenue Accounts'!$A930,Commitments!$F:$F)</f>
        <v>0</v>
      </c>
      <c r="G930" s="4">
        <f>SUMIF('Budget Lines'!$B:$B,"="&amp;'Revenue Accounts'!$A930,'Budget Lines'!$G:$G)</f>
        <v>0</v>
      </c>
      <c r="H930" s="5" t="e">
        <f t="shared" si="42"/>
        <v>#N/A</v>
      </c>
      <c r="I930" s="4" t="e">
        <f t="shared" si="43"/>
        <v>#N/A</v>
      </c>
      <c r="J930" s="4" t="e">
        <f t="shared" si="44"/>
        <v>#N/A</v>
      </c>
    </row>
    <row r="931" spans="3:10" x14ac:dyDescent="0.2">
      <c r="C931" s="5">
        <f>SUMIF(Income!$C:$C,"="&amp;'Revenue Accounts'!$A931,Income!$D:$D)</f>
        <v>0</v>
      </c>
      <c r="D931" s="4" t="e">
        <f>SUMIF(Income!$C:$C,"="&amp;'Revenue Accounts'!$A931,Income!$F:$F)</f>
        <v>#N/A</v>
      </c>
      <c r="E931" s="5">
        <f>SUMIF('Budget Lines'!$B:$B,"="&amp;'Revenue Accounts'!$A931,'Budget Lines'!$C:$C)</f>
        <v>0</v>
      </c>
      <c r="F931" s="4">
        <f>SUMIF(Commitments!$C:$C,"="&amp;'Revenue Accounts'!$A931,Commitments!$F:$F)</f>
        <v>0</v>
      </c>
      <c r="G931" s="4">
        <f>SUMIF('Budget Lines'!$B:$B,"="&amp;'Revenue Accounts'!$A931,'Budget Lines'!$G:$G)</f>
        <v>0</v>
      </c>
      <c r="H931" s="5" t="e">
        <f t="shared" si="42"/>
        <v>#N/A</v>
      </c>
      <c r="I931" s="4" t="e">
        <f t="shared" si="43"/>
        <v>#N/A</v>
      </c>
      <c r="J931" s="4" t="e">
        <f t="shared" si="44"/>
        <v>#N/A</v>
      </c>
    </row>
    <row r="932" spans="3:10" x14ac:dyDescent="0.2">
      <c r="C932" s="5">
        <f>SUMIF(Income!$C:$C,"="&amp;'Revenue Accounts'!$A932,Income!$D:$D)</f>
        <v>0</v>
      </c>
      <c r="D932" s="4" t="e">
        <f>SUMIF(Income!$C:$C,"="&amp;'Revenue Accounts'!$A932,Income!$F:$F)</f>
        <v>#N/A</v>
      </c>
      <c r="E932" s="5">
        <f>SUMIF('Budget Lines'!$B:$B,"="&amp;'Revenue Accounts'!$A932,'Budget Lines'!$C:$C)</f>
        <v>0</v>
      </c>
      <c r="F932" s="4">
        <f>SUMIF(Commitments!$C:$C,"="&amp;'Revenue Accounts'!$A932,Commitments!$F:$F)</f>
        <v>0</v>
      </c>
      <c r="G932" s="4">
        <f>SUMIF('Budget Lines'!$B:$B,"="&amp;'Revenue Accounts'!$A932,'Budget Lines'!$G:$G)</f>
        <v>0</v>
      </c>
      <c r="H932" s="5" t="e">
        <f t="shared" si="42"/>
        <v>#N/A</v>
      </c>
      <c r="I932" s="4" t="e">
        <f t="shared" si="43"/>
        <v>#N/A</v>
      </c>
      <c r="J932" s="4" t="e">
        <f t="shared" si="44"/>
        <v>#N/A</v>
      </c>
    </row>
    <row r="933" spans="3:10" x14ac:dyDescent="0.2">
      <c r="C933" s="5">
        <f>SUMIF(Income!$C:$C,"="&amp;'Revenue Accounts'!$A933,Income!$D:$D)</f>
        <v>0</v>
      </c>
      <c r="D933" s="4" t="e">
        <f>SUMIF(Income!$C:$C,"="&amp;'Revenue Accounts'!$A933,Income!$F:$F)</f>
        <v>#N/A</v>
      </c>
      <c r="E933" s="5">
        <f>SUMIF('Budget Lines'!$B:$B,"="&amp;'Revenue Accounts'!$A933,'Budget Lines'!$C:$C)</f>
        <v>0</v>
      </c>
      <c r="F933" s="4">
        <f>SUMIF(Commitments!$C:$C,"="&amp;'Revenue Accounts'!$A933,Commitments!$F:$F)</f>
        <v>0</v>
      </c>
      <c r="G933" s="4">
        <f>SUMIF('Budget Lines'!$B:$B,"="&amp;'Revenue Accounts'!$A933,'Budget Lines'!$G:$G)</f>
        <v>0</v>
      </c>
      <c r="H933" s="5" t="e">
        <f t="shared" si="42"/>
        <v>#N/A</v>
      </c>
      <c r="I933" s="4" t="e">
        <f t="shared" si="43"/>
        <v>#N/A</v>
      </c>
      <c r="J933" s="4" t="e">
        <f t="shared" si="44"/>
        <v>#N/A</v>
      </c>
    </row>
    <row r="934" spans="3:10" x14ac:dyDescent="0.2">
      <c r="C934" s="5">
        <f>SUMIF(Income!$C:$C,"="&amp;'Revenue Accounts'!$A934,Income!$D:$D)</f>
        <v>0</v>
      </c>
      <c r="D934" s="4" t="e">
        <f>SUMIF(Income!$C:$C,"="&amp;'Revenue Accounts'!$A934,Income!$F:$F)</f>
        <v>#N/A</v>
      </c>
      <c r="E934" s="5">
        <f>SUMIF('Budget Lines'!$B:$B,"="&amp;'Revenue Accounts'!$A934,'Budget Lines'!$C:$C)</f>
        <v>0</v>
      </c>
      <c r="F934" s="4">
        <f>SUMIF(Commitments!$C:$C,"="&amp;'Revenue Accounts'!$A934,Commitments!$F:$F)</f>
        <v>0</v>
      </c>
      <c r="G934" s="4">
        <f>SUMIF('Budget Lines'!$B:$B,"="&amp;'Revenue Accounts'!$A934,'Budget Lines'!$G:$G)</f>
        <v>0</v>
      </c>
      <c r="H934" s="5" t="e">
        <f t="shared" si="42"/>
        <v>#N/A</v>
      </c>
      <c r="I934" s="4" t="e">
        <f t="shared" si="43"/>
        <v>#N/A</v>
      </c>
      <c r="J934" s="4" t="e">
        <f t="shared" si="44"/>
        <v>#N/A</v>
      </c>
    </row>
    <row r="935" spans="3:10" x14ac:dyDescent="0.2">
      <c r="C935" s="5">
        <f>SUMIF(Income!$C:$C,"="&amp;'Revenue Accounts'!$A935,Income!$D:$D)</f>
        <v>0</v>
      </c>
      <c r="D935" s="4" t="e">
        <f>SUMIF(Income!$C:$C,"="&amp;'Revenue Accounts'!$A935,Income!$F:$F)</f>
        <v>#N/A</v>
      </c>
      <c r="E935" s="5">
        <f>SUMIF('Budget Lines'!$B:$B,"="&amp;'Revenue Accounts'!$A935,'Budget Lines'!$C:$C)</f>
        <v>0</v>
      </c>
      <c r="F935" s="4">
        <f>SUMIF(Commitments!$C:$C,"="&amp;'Revenue Accounts'!$A935,Commitments!$F:$F)</f>
        <v>0</v>
      </c>
      <c r="G935" s="4">
        <f>SUMIF('Budget Lines'!$B:$B,"="&amp;'Revenue Accounts'!$A935,'Budget Lines'!$G:$G)</f>
        <v>0</v>
      </c>
      <c r="H935" s="5" t="e">
        <f t="shared" si="42"/>
        <v>#N/A</v>
      </c>
      <c r="I935" s="4" t="e">
        <f t="shared" si="43"/>
        <v>#N/A</v>
      </c>
      <c r="J935" s="4" t="e">
        <f t="shared" si="44"/>
        <v>#N/A</v>
      </c>
    </row>
    <row r="936" spans="3:10" x14ac:dyDescent="0.2">
      <c r="C936" s="5">
        <f>SUMIF(Income!$C:$C,"="&amp;'Revenue Accounts'!$A936,Income!$D:$D)</f>
        <v>0</v>
      </c>
      <c r="D936" s="4" t="e">
        <f>SUMIF(Income!$C:$C,"="&amp;'Revenue Accounts'!$A936,Income!$F:$F)</f>
        <v>#N/A</v>
      </c>
      <c r="E936" s="5">
        <f>SUMIF('Budget Lines'!$B:$B,"="&amp;'Revenue Accounts'!$A936,'Budget Lines'!$C:$C)</f>
        <v>0</v>
      </c>
      <c r="F936" s="4">
        <f>SUMIF(Commitments!$C:$C,"="&amp;'Revenue Accounts'!$A936,Commitments!$F:$F)</f>
        <v>0</v>
      </c>
      <c r="G936" s="4">
        <f>SUMIF('Budget Lines'!$B:$B,"="&amp;'Revenue Accounts'!$A936,'Budget Lines'!$G:$G)</f>
        <v>0</v>
      </c>
      <c r="H936" s="5" t="e">
        <f t="shared" si="42"/>
        <v>#N/A</v>
      </c>
      <c r="I936" s="4" t="e">
        <f t="shared" si="43"/>
        <v>#N/A</v>
      </c>
      <c r="J936" s="4" t="e">
        <f t="shared" si="44"/>
        <v>#N/A</v>
      </c>
    </row>
    <row r="937" spans="3:10" x14ac:dyDescent="0.2">
      <c r="C937" s="5">
        <f>SUMIF(Income!$C:$C,"="&amp;'Revenue Accounts'!$A937,Income!$D:$D)</f>
        <v>0</v>
      </c>
      <c r="D937" s="4" t="e">
        <f>SUMIF(Income!$C:$C,"="&amp;'Revenue Accounts'!$A937,Income!$F:$F)</f>
        <v>#N/A</v>
      </c>
      <c r="E937" s="5">
        <f>SUMIF('Budget Lines'!$B:$B,"="&amp;'Revenue Accounts'!$A937,'Budget Lines'!$C:$C)</f>
        <v>0</v>
      </c>
      <c r="F937" s="4">
        <f>SUMIF(Commitments!$C:$C,"="&amp;'Revenue Accounts'!$A937,Commitments!$F:$F)</f>
        <v>0</v>
      </c>
      <c r="G937" s="4">
        <f>SUMIF('Budget Lines'!$B:$B,"="&amp;'Revenue Accounts'!$A937,'Budget Lines'!$G:$G)</f>
        <v>0</v>
      </c>
      <c r="H937" s="5" t="e">
        <f t="shared" si="42"/>
        <v>#N/A</v>
      </c>
      <c r="I937" s="4" t="e">
        <f t="shared" si="43"/>
        <v>#N/A</v>
      </c>
      <c r="J937" s="4" t="e">
        <f t="shared" si="44"/>
        <v>#N/A</v>
      </c>
    </row>
    <row r="938" spans="3:10" x14ac:dyDescent="0.2">
      <c r="C938" s="5">
        <f>SUMIF(Income!$C:$C,"="&amp;'Revenue Accounts'!$A938,Income!$D:$D)</f>
        <v>0</v>
      </c>
      <c r="D938" s="4" t="e">
        <f>SUMIF(Income!$C:$C,"="&amp;'Revenue Accounts'!$A938,Income!$F:$F)</f>
        <v>#N/A</v>
      </c>
      <c r="E938" s="5">
        <f>SUMIF('Budget Lines'!$B:$B,"="&amp;'Revenue Accounts'!$A938,'Budget Lines'!$C:$C)</f>
        <v>0</v>
      </c>
      <c r="F938" s="4">
        <f>SUMIF(Commitments!$C:$C,"="&amp;'Revenue Accounts'!$A938,Commitments!$F:$F)</f>
        <v>0</v>
      </c>
      <c r="G938" s="4">
        <f>SUMIF('Budget Lines'!$B:$B,"="&amp;'Revenue Accounts'!$A938,'Budget Lines'!$G:$G)</f>
        <v>0</v>
      </c>
      <c r="H938" s="5" t="e">
        <f t="shared" si="42"/>
        <v>#N/A</v>
      </c>
      <c r="I938" s="4" t="e">
        <f t="shared" si="43"/>
        <v>#N/A</v>
      </c>
      <c r="J938" s="4" t="e">
        <f t="shared" si="44"/>
        <v>#N/A</v>
      </c>
    </row>
    <row r="939" spans="3:10" x14ac:dyDescent="0.2">
      <c r="C939" s="5">
        <f>SUMIF(Income!$C:$C,"="&amp;'Revenue Accounts'!$A939,Income!$D:$D)</f>
        <v>0</v>
      </c>
      <c r="D939" s="4" t="e">
        <f>SUMIF(Income!$C:$C,"="&amp;'Revenue Accounts'!$A939,Income!$F:$F)</f>
        <v>#N/A</v>
      </c>
      <c r="E939" s="5">
        <f>SUMIF('Budget Lines'!$B:$B,"="&amp;'Revenue Accounts'!$A939,'Budget Lines'!$C:$C)</f>
        <v>0</v>
      </c>
      <c r="F939" s="4">
        <f>SUMIF(Commitments!$C:$C,"="&amp;'Revenue Accounts'!$A939,Commitments!$F:$F)</f>
        <v>0</v>
      </c>
      <c r="G939" s="4">
        <f>SUMIF('Budget Lines'!$B:$B,"="&amp;'Revenue Accounts'!$A939,'Budget Lines'!$G:$G)</f>
        <v>0</v>
      </c>
      <c r="H939" s="5" t="e">
        <f t="shared" si="42"/>
        <v>#N/A</v>
      </c>
      <c r="I939" s="4" t="e">
        <f t="shared" si="43"/>
        <v>#N/A</v>
      </c>
      <c r="J939" s="4" t="e">
        <f t="shared" si="44"/>
        <v>#N/A</v>
      </c>
    </row>
    <row r="940" spans="3:10" x14ac:dyDescent="0.2">
      <c r="C940" s="5">
        <f>SUMIF(Income!$C:$C,"="&amp;'Revenue Accounts'!$A940,Income!$D:$D)</f>
        <v>0</v>
      </c>
      <c r="D940" s="4" t="e">
        <f>SUMIF(Income!$C:$C,"="&amp;'Revenue Accounts'!$A940,Income!$F:$F)</f>
        <v>#N/A</v>
      </c>
      <c r="E940" s="5">
        <f>SUMIF('Budget Lines'!$B:$B,"="&amp;'Revenue Accounts'!$A940,'Budget Lines'!$C:$C)</f>
        <v>0</v>
      </c>
      <c r="F940" s="4">
        <f>SUMIF(Commitments!$C:$C,"="&amp;'Revenue Accounts'!$A940,Commitments!$F:$F)</f>
        <v>0</v>
      </c>
      <c r="G940" s="4">
        <f>SUMIF('Budget Lines'!$B:$B,"="&amp;'Revenue Accounts'!$A940,'Budget Lines'!$G:$G)</f>
        <v>0</v>
      </c>
      <c r="H940" s="5" t="e">
        <f t="shared" si="42"/>
        <v>#N/A</v>
      </c>
      <c r="I940" s="4" t="e">
        <f t="shared" si="43"/>
        <v>#N/A</v>
      </c>
      <c r="J940" s="4" t="e">
        <f t="shared" si="44"/>
        <v>#N/A</v>
      </c>
    </row>
    <row r="941" spans="3:10" x14ac:dyDescent="0.2">
      <c r="C941" s="5">
        <f>SUMIF(Income!$C:$C,"="&amp;'Revenue Accounts'!$A941,Income!$D:$D)</f>
        <v>0</v>
      </c>
      <c r="D941" s="4" t="e">
        <f>SUMIF(Income!$C:$C,"="&amp;'Revenue Accounts'!$A941,Income!$F:$F)</f>
        <v>#N/A</v>
      </c>
      <c r="E941" s="5">
        <f>SUMIF('Budget Lines'!$B:$B,"="&amp;'Revenue Accounts'!$A941,'Budget Lines'!$C:$C)</f>
        <v>0</v>
      </c>
      <c r="F941" s="4">
        <f>SUMIF(Commitments!$C:$C,"="&amp;'Revenue Accounts'!$A941,Commitments!$F:$F)</f>
        <v>0</v>
      </c>
      <c r="G941" s="4">
        <f>SUMIF('Budget Lines'!$B:$B,"="&amp;'Revenue Accounts'!$A941,'Budget Lines'!$G:$G)</f>
        <v>0</v>
      </c>
      <c r="H941" s="5" t="e">
        <f t="shared" si="42"/>
        <v>#N/A</v>
      </c>
      <c r="I941" s="4" t="e">
        <f t="shared" si="43"/>
        <v>#N/A</v>
      </c>
      <c r="J941" s="4" t="e">
        <f t="shared" si="44"/>
        <v>#N/A</v>
      </c>
    </row>
    <row r="942" spans="3:10" x14ac:dyDescent="0.2">
      <c r="C942" s="5">
        <f>SUMIF(Income!$C:$C,"="&amp;'Revenue Accounts'!$A942,Income!$D:$D)</f>
        <v>0</v>
      </c>
      <c r="D942" s="4" t="e">
        <f>SUMIF(Income!$C:$C,"="&amp;'Revenue Accounts'!$A942,Income!$F:$F)</f>
        <v>#N/A</v>
      </c>
      <c r="E942" s="5">
        <f>SUMIF('Budget Lines'!$B:$B,"="&amp;'Revenue Accounts'!$A942,'Budget Lines'!$C:$C)</f>
        <v>0</v>
      </c>
      <c r="F942" s="4">
        <f>SUMIF(Commitments!$C:$C,"="&amp;'Revenue Accounts'!$A942,Commitments!$F:$F)</f>
        <v>0</v>
      </c>
      <c r="G942" s="4">
        <f>SUMIF('Budget Lines'!$B:$B,"="&amp;'Revenue Accounts'!$A942,'Budget Lines'!$G:$G)</f>
        <v>0</v>
      </c>
      <c r="H942" s="5" t="e">
        <f t="shared" si="42"/>
        <v>#N/A</v>
      </c>
      <c r="I942" s="4" t="e">
        <f t="shared" si="43"/>
        <v>#N/A</v>
      </c>
      <c r="J942" s="4" t="e">
        <f t="shared" si="44"/>
        <v>#N/A</v>
      </c>
    </row>
    <row r="943" spans="3:10" x14ac:dyDescent="0.2">
      <c r="C943" s="5">
        <f>SUMIF(Income!$C:$C,"="&amp;'Revenue Accounts'!$A943,Income!$D:$D)</f>
        <v>0</v>
      </c>
      <c r="D943" s="4" t="e">
        <f>SUMIF(Income!$C:$C,"="&amp;'Revenue Accounts'!$A943,Income!$F:$F)</f>
        <v>#N/A</v>
      </c>
      <c r="E943" s="5">
        <f>SUMIF('Budget Lines'!$B:$B,"="&amp;'Revenue Accounts'!$A943,'Budget Lines'!$C:$C)</f>
        <v>0</v>
      </c>
      <c r="F943" s="4">
        <f>SUMIF(Commitments!$C:$C,"="&amp;'Revenue Accounts'!$A943,Commitments!$F:$F)</f>
        <v>0</v>
      </c>
      <c r="G943" s="4">
        <f>SUMIF('Budget Lines'!$B:$B,"="&amp;'Revenue Accounts'!$A943,'Budget Lines'!$G:$G)</f>
        <v>0</v>
      </c>
      <c r="H943" s="5" t="e">
        <f t="shared" si="42"/>
        <v>#N/A</v>
      </c>
      <c r="I943" s="4" t="e">
        <f t="shared" si="43"/>
        <v>#N/A</v>
      </c>
      <c r="J943" s="4" t="e">
        <f t="shared" si="44"/>
        <v>#N/A</v>
      </c>
    </row>
    <row r="944" spans="3:10" x14ac:dyDescent="0.2">
      <c r="C944" s="5">
        <f>SUMIF(Income!$C:$C,"="&amp;'Revenue Accounts'!$A944,Income!$D:$D)</f>
        <v>0</v>
      </c>
      <c r="D944" s="4" t="e">
        <f>SUMIF(Income!$C:$C,"="&amp;'Revenue Accounts'!$A944,Income!$F:$F)</f>
        <v>#N/A</v>
      </c>
      <c r="E944" s="5">
        <f>SUMIF('Budget Lines'!$B:$B,"="&amp;'Revenue Accounts'!$A944,'Budget Lines'!$C:$C)</f>
        <v>0</v>
      </c>
      <c r="F944" s="4">
        <f>SUMIF(Commitments!$C:$C,"="&amp;'Revenue Accounts'!$A944,Commitments!$F:$F)</f>
        <v>0</v>
      </c>
      <c r="G944" s="4">
        <f>SUMIF('Budget Lines'!$B:$B,"="&amp;'Revenue Accounts'!$A944,'Budget Lines'!$G:$G)</f>
        <v>0</v>
      </c>
      <c r="H944" s="5" t="e">
        <f t="shared" si="42"/>
        <v>#N/A</v>
      </c>
      <c r="I944" s="4" t="e">
        <f t="shared" si="43"/>
        <v>#N/A</v>
      </c>
      <c r="J944" s="4" t="e">
        <f t="shared" si="44"/>
        <v>#N/A</v>
      </c>
    </row>
    <row r="945" spans="3:10" x14ac:dyDescent="0.2">
      <c r="C945" s="5">
        <f>SUMIF(Income!$C:$C,"="&amp;'Revenue Accounts'!$A945,Income!$D:$D)</f>
        <v>0</v>
      </c>
      <c r="D945" s="4" t="e">
        <f>SUMIF(Income!$C:$C,"="&amp;'Revenue Accounts'!$A945,Income!$F:$F)</f>
        <v>#N/A</v>
      </c>
      <c r="E945" s="5">
        <f>SUMIF('Budget Lines'!$B:$B,"="&amp;'Revenue Accounts'!$A945,'Budget Lines'!$C:$C)</f>
        <v>0</v>
      </c>
      <c r="F945" s="4">
        <f>SUMIF(Commitments!$C:$C,"="&amp;'Revenue Accounts'!$A945,Commitments!$F:$F)</f>
        <v>0</v>
      </c>
      <c r="G945" s="4">
        <f>SUMIF('Budget Lines'!$B:$B,"="&amp;'Revenue Accounts'!$A945,'Budget Lines'!$G:$G)</f>
        <v>0</v>
      </c>
      <c r="H945" s="5" t="e">
        <f t="shared" si="42"/>
        <v>#N/A</v>
      </c>
      <c r="I945" s="4" t="e">
        <f t="shared" si="43"/>
        <v>#N/A</v>
      </c>
      <c r="J945" s="4" t="e">
        <f t="shared" si="44"/>
        <v>#N/A</v>
      </c>
    </row>
    <row r="946" spans="3:10" x14ac:dyDescent="0.2">
      <c r="C946" s="5">
        <f>SUMIF(Income!$C:$C,"="&amp;'Revenue Accounts'!$A946,Income!$D:$D)</f>
        <v>0</v>
      </c>
      <c r="D946" s="4" t="e">
        <f>SUMIF(Income!$C:$C,"="&amp;'Revenue Accounts'!$A946,Income!$F:$F)</f>
        <v>#N/A</v>
      </c>
      <c r="E946" s="5">
        <f>SUMIF('Budget Lines'!$B:$B,"="&amp;'Revenue Accounts'!$A946,'Budget Lines'!$C:$C)</f>
        <v>0</v>
      </c>
      <c r="F946" s="4">
        <f>SUMIF(Commitments!$C:$C,"="&amp;'Revenue Accounts'!$A946,Commitments!$F:$F)</f>
        <v>0</v>
      </c>
      <c r="G946" s="4">
        <f>SUMIF('Budget Lines'!$B:$B,"="&amp;'Revenue Accounts'!$A946,'Budget Lines'!$G:$G)</f>
        <v>0</v>
      </c>
      <c r="H946" s="5" t="e">
        <f t="shared" si="42"/>
        <v>#N/A</v>
      </c>
      <c r="I946" s="4" t="e">
        <f t="shared" si="43"/>
        <v>#N/A</v>
      </c>
      <c r="J946" s="4" t="e">
        <f t="shared" si="44"/>
        <v>#N/A</v>
      </c>
    </row>
    <row r="947" spans="3:10" x14ac:dyDescent="0.2">
      <c r="C947" s="5">
        <f>SUMIF(Income!$C:$C,"="&amp;'Revenue Accounts'!$A947,Income!$D:$D)</f>
        <v>0</v>
      </c>
      <c r="D947" s="4" t="e">
        <f>SUMIF(Income!$C:$C,"="&amp;'Revenue Accounts'!$A947,Income!$F:$F)</f>
        <v>#N/A</v>
      </c>
      <c r="E947" s="5">
        <f>SUMIF('Budget Lines'!$B:$B,"="&amp;'Revenue Accounts'!$A947,'Budget Lines'!$C:$C)</f>
        <v>0</v>
      </c>
      <c r="F947" s="4">
        <f>SUMIF(Commitments!$C:$C,"="&amp;'Revenue Accounts'!$A947,Commitments!$F:$F)</f>
        <v>0</v>
      </c>
      <c r="G947" s="4">
        <f>SUMIF('Budget Lines'!$B:$B,"="&amp;'Revenue Accounts'!$A947,'Budget Lines'!$G:$G)</f>
        <v>0</v>
      </c>
      <c r="H947" s="5" t="e">
        <f t="shared" si="42"/>
        <v>#N/A</v>
      </c>
      <c r="I947" s="4" t="e">
        <f t="shared" si="43"/>
        <v>#N/A</v>
      </c>
      <c r="J947" s="4" t="e">
        <f t="shared" si="44"/>
        <v>#N/A</v>
      </c>
    </row>
    <row r="948" spans="3:10" x14ac:dyDescent="0.2">
      <c r="C948" s="5">
        <f>SUMIF(Income!$C:$C,"="&amp;'Revenue Accounts'!$A948,Income!$D:$D)</f>
        <v>0</v>
      </c>
      <c r="D948" s="4" t="e">
        <f>SUMIF(Income!$C:$C,"="&amp;'Revenue Accounts'!$A948,Income!$F:$F)</f>
        <v>#N/A</v>
      </c>
      <c r="E948" s="5">
        <f>SUMIF('Budget Lines'!$B:$B,"="&amp;'Revenue Accounts'!$A948,'Budget Lines'!$C:$C)</f>
        <v>0</v>
      </c>
      <c r="F948" s="4">
        <f>SUMIF(Commitments!$C:$C,"="&amp;'Revenue Accounts'!$A948,Commitments!$F:$F)</f>
        <v>0</v>
      </c>
      <c r="G948" s="4">
        <f>SUMIF('Budget Lines'!$B:$B,"="&amp;'Revenue Accounts'!$A948,'Budget Lines'!$G:$G)</f>
        <v>0</v>
      </c>
      <c r="H948" s="5" t="e">
        <f t="shared" si="42"/>
        <v>#N/A</v>
      </c>
      <c r="I948" s="4" t="e">
        <f t="shared" si="43"/>
        <v>#N/A</v>
      </c>
      <c r="J948" s="4" t="e">
        <f t="shared" si="44"/>
        <v>#N/A</v>
      </c>
    </row>
    <row r="949" spans="3:10" x14ac:dyDescent="0.2">
      <c r="C949" s="5">
        <f>SUMIF(Income!$C:$C,"="&amp;'Revenue Accounts'!$A949,Income!$D:$D)</f>
        <v>0</v>
      </c>
      <c r="D949" s="4" t="e">
        <f>SUMIF(Income!$C:$C,"="&amp;'Revenue Accounts'!$A949,Income!$F:$F)</f>
        <v>#N/A</v>
      </c>
      <c r="E949" s="5">
        <f>SUMIF('Budget Lines'!$B:$B,"="&amp;'Revenue Accounts'!$A949,'Budget Lines'!$C:$C)</f>
        <v>0</v>
      </c>
      <c r="F949" s="4">
        <f>SUMIF(Commitments!$C:$C,"="&amp;'Revenue Accounts'!$A949,Commitments!$F:$F)</f>
        <v>0</v>
      </c>
      <c r="G949" s="4">
        <f>SUMIF('Budget Lines'!$B:$B,"="&amp;'Revenue Accounts'!$A949,'Budget Lines'!$G:$G)</f>
        <v>0</v>
      </c>
      <c r="H949" s="5" t="e">
        <f t="shared" si="42"/>
        <v>#N/A</v>
      </c>
      <c r="I949" s="4" t="e">
        <f t="shared" si="43"/>
        <v>#N/A</v>
      </c>
      <c r="J949" s="4" t="e">
        <f t="shared" si="44"/>
        <v>#N/A</v>
      </c>
    </row>
    <row r="950" spans="3:10" x14ac:dyDescent="0.2">
      <c r="C950" s="5">
        <f>SUMIF(Income!$C:$C,"="&amp;'Revenue Accounts'!$A950,Income!$D:$D)</f>
        <v>0</v>
      </c>
      <c r="D950" s="4" t="e">
        <f>SUMIF(Income!$C:$C,"="&amp;'Revenue Accounts'!$A950,Income!$F:$F)</f>
        <v>#N/A</v>
      </c>
      <c r="E950" s="5">
        <f>SUMIF('Budget Lines'!$B:$B,"="&amp;'Revenue Accounts'!$A950,'Budget Lines'!$C:$C)</f>
        <v>0</v>
      </c>
      <c r="F950" s="4">
        <f>SUMIF(Commitments!$C:$C,"="&amp;'Revenue Accounts'!$A950,Commitments!$F:$F)</f>
        <v>0</v>
      </c>
      <c r="G950" s="4">
        <f>SUMIF('Budget Lines'!$B:$B,"="&amp;'Revenue Accounts'!$A950,'Budget Lines'!$G:$G)</f>
        <v>0</v>
      </c>
      <c r="H950" s="5" t="e">
        <f t="shared" si="42"/>
        <v>#N/A</v>
      </c>
      <c r="I950" s="4" t="e">
        <f t="shared" si="43"/>
        <v>#N/A</v>
      </c>
      <c r="J950" s="4" t="e">
        <f t="shared" si="44"/>
        <v>#N/A</v>
      </c>
    </row>
    <row r="951" spans="3:10" x14ac:dyDescent="0.2">
      <c r="C951" s="5">
        <f>SUMIF(Income!$C:$C,"="&amp;'Revenue Accounts'!$A951,Income!$D:$D)</f>
        <v>0</v>
      </c>
      <c r="D951" s="4" t="e">
        <f>SUMIF(Income!$C:$C,"="&amp;'Revenue Accounts'!$A951,Income!$F:$F)</f>
        <v>#N/A</v>
      </c>
      <c r="E951" s="5">
        <f>SUMIF('Budget Lines'!$B:$B,"="&amp;'Revenue Accounts'!$A951,'Budget Lines'!$C:$C)</f>
        <v>0</v>
      </c>
      <c r="F951" s="4">
        <f>SUMIF(Commitments!$C:$C,"="&amp;'Revenue Accounts'!$A951,Commitments!$F:$F)</f>
        <v>0</v>
      </c>
      <c r="G951" s="4">
        <f>SUMIF('Budget Lines'!$B:$B,"="&amp;'Revenue Accounts'!$A951,'Budget Lines'!$G:$G)</f>
        <v>0</v>
      </c>
      <c r="H951" s="5" t="e">
        <f t="shared" si="42"/>
        <v>#N/A</v>
      </c>
      <c r="I951" s="4" t="e">
        <f t="shared" si="43"/>
        <v>#N/A</v>
      </c>
      <c r="J951" s="4" t="e">
        <f t="shared" si="44"/>
        <v>#N/A</v>
      </c>
    </row>
    <row r="952" spans="3:10" x14ac:dyDescent="0.2">
      <c r="C952" s="5">
        <f>SUMIF(Income!$C:$C,"="&amp;'Revenue Accounts'!$A952,Income!$D:$D)</f>
        <v>0</v>
      </c>
      <c r="D952" s="4" t="e">
        <f>SUMIF(Income!$C:$C,"="&amp;'Revenue Accounts'!$A952,Income!$F:$F)</f>
        <v>#N/A</v>
      </c>
      <c r="E952" s="5">
        <f>SUMIF('Budget Lines'!$B:$B,"="&amp;'Revenue Accounts'!$A952,'Budget Lines'!$C:$C)</f>
        <v>0</v>
      </c>
      <c r="F952" s="4">
        <f>SUMIF(Commitments!$C:$C,"="&amp;'Revenue Accounts'!$A952,Commitments!$F:$F)</f>
        <v>0</v>
      </c>
      <c r="G952" s="4">
        <f>SUMIF('Budget Lines'!$B:$B,"="&amp;'Revenue Accounts'!$A952,'Budget Lines'!$G:$G)</f>
        <v>0</v>
      </c>
      <c r="H952" s="5" t="e">
        <f t="shared" si="42"/>
        <v>#N/A</v>
      </c>
      <c r="I952" s="4" t="e">
        <f t="shared" si="43"/>
        <v>#N/A</v>
      </c>
      <c r="J952" s="4" t="e">
        <f t="shared" si="44"/>
        <v>#N/A</v>
      </c>
    </row>
    <row r="953" spans="3:10" x14ac:dyDescent="0.2">
      <c r="C953" s="5">
        <f>SUMIF(Income!$C:$C,"="&amp;'Revenue Accounts'!$A953,Income!$D:$D)</f>
        <v>0</v>
      </c>
      <c r="D953" s="4" t="e">
        <f>SUMIF(Income!$C:$C,"="&amp;'Revenue Accounts'!$A953,Income!$F:$F)</f>
        <v>#N/A</v>
      </c>
      <c r="E953" s="5">
        <f>SUMIF('Budget Lines'!$B:$B,"="&amp;'Revenue Accounts'!$A953,'Budget Lines'!$C:$C)</f>
        <v>0</v>
      </c>
      <c r="F953" s="4">
        <f>SUMIF(Commitments!$C:$C,"="&amp;'Revenue Accounts'!$A953,Commitments!$F:$F)</f>
        <v>0</v>
      </c>
      <c r="G953" s="4">
        <f>SUMIF('Budget Lines'!$B:$B,"="&amp;'Revenue Accounts'!$A953,'Budget Lines'!$G:$G)</f>
        <v>0</v>
      </c>
      <c r="H953" s="5" t="e">
        <f t="shared" si="42"/>
        <v>#N/A</v>
      </c>
      <c r="I953" s="4" t="e">
        <f t="shared" si="43"/>
        <v>#N/A</v>
      </c>
      <c r="J953" s="4" t="e">
        <f t="shared" si="44"/>
        <v>#N/A</v>
      </c>
    </row>
    <row r="954" spans="3:10" x14ac:dyDescent="0.2">
      <c r="C954" s="5">
        <f>SUMIF(Income!$C:$C,"="&amp;'Revenue Accounts'!$A954,Income!$D:$D)</f>
        <v>0</v>
      </c>
      <c r="D954" s="4" t="e">
        <f>SUMIF(Income!$C:$C,"="&amp;'Revenue Accounts'!$A954,Income!$F:$F)</f>
        <v>#N/A</v>
      </c>
      <c r="E954" s="5">
        <f>SUMIF('Budget Lines'!$B:$B,"="&amp;'Revenue Accounts'!$A954,'Budget Lines'!$C:$C)</f>
        <v>0</v>
      </c>
      <c r="F954" s="4">
        <f>SUMIF(Commitments!$C:$C,"="&amp;'Revenue Accounts'!$A954,Commitments!$F:$F)</f>
        <v>0</v>
      </c>
      <c r="G954" s="4">
        <f>SUMIF('Budget Lines'!$B:$B,"="&amp;'Revenue Accounts'!$A954,'Budget Lines'!$G:$G)</f>
        <v>0</v>
      </c>
      <c r="H954" s="5" t="e">
        <f t="shared" si="42"/>
        <v>#N/A</v>
      </c>
      <c r="I954" s="4" t="e">
        <f t="shared" si="43"/>
        <v>#N/A</v>
      </c>
      <c r="J954" s="4" t="e">
        <f t="shared" si="44"/>
        <v>#N/A</v>
      </c>
    </row>
    <row r="955" spans="3:10" x14ac:dyDescent="0.2">
      <c r="C955" s="5">
        <f>SUMIF(Income!$C:$C,"="&amp;'Revenue Accounts'!$A955,Income!$D:$D)</f>
        <v>0</v>
      </c>
      <c r="D955" s="4" t="e">
        <f>SUMIF(Income!$C:$C,"="&amp;'Revenue Accounts'!$A955,Income!$F:$F)</f>
        <v>#N/A</v>
      </c>
      <c r="E955" s="5">
        <f>SUMIF('Budget Lines'!$B:$B,"="&amp;'Revenue Accounts'!$A955,'Budget Lines'!$C:$C)</f>
        <v>0</v>
      </c>
      <c r="F955" s="4">
        <f>SUMIF(Commitments!$C:$C,"="&amp;'Revenue Accounts'!$A955,Commitments!$F:$F)</f>
        <v>0</v>
      </c>
      <c r="G955" s="4">
        <f>SUMIF('Budget Lines'!$B:$B,"="&amp;'Revenue Accounts'!$A955,'Budget Lines'!$G:$G)</f>
        <v>0</v>
      </c>
      <c r="H955" s="5" t="e">
        <f t="shared" si="42"/>
        <v>#N/A</v>
      </c>
      <c r="I955" s="4" t="e">
        <f t="shared" si="43"/>
        <v>#N/A</v>
      </c>
      <c r="J955" s="4" t="e">
        <f t="shared" si="44"/>
        <v>#N/A</v>
      </c>
    </row>
    <row r="956" spans="3:10" x14ac:dyDescent="0.2">
      <c r="C956" s="5">
        <f>SUMIF(Income!$C:$C,"="&amp;'Revenue Accounts'!$A956,Income!$D:$D)</f>
        <v>0</v>
      </c>
      <c r="D956" s="4" t="e">
        <f>SUMIF(Income!$C:$C,"="&amp;'Revenue Accounts'!$A956,Income!$F:$F)</f>
        <v>#N/A</v>
      </c>
      <c r="E956" s="5">
        <f>SUMIF('Budget Lines'!$B:$B,"="&amp;'Revenue Accounts'!$A956,'Budget Lines'!$C:$C)</f>
        <v>0</v>
      </c>
      <c r="F956" s="4">
        <f>SUMIF(Commitments!$C:$C,"="&amp;'Revenue Accounts'!$A956,Commitments!$F:$F)</f>
        <v>0</v>
      </c>
      <c r="G956" s="4">
        <f>SUMIF('Budget Lines'!$B:$B,"="&amp;'Revenue Accounts'!$A956,'Budget Lines'!$G:$G)</f>
        <v>0</v>
      </c>
      <c r="H956" s="5" t="e">
        <f t="shared" si="42"/>
        <v>#N/A</v>
      </c>
      <c r="I956" s="4" t="e">
        <f t="shared" si="43"/>
        <v>#N/A</v>
      </c>
      <c r="J956" s="4" t="e">
        <f t="shared" si="44"/>
        <v>#N/A</v>
      </c>
    </row>
    <row r="957" spans="3:10" x14ac:dyDescent="0.2">
      <c r="C957" s="5">
        <f>SUMIF(Income!$C:$C,"="&amp;'Revenue Accounts'!$A957,Income!$D:$D)</f>
        <v>0</v>
      </c>
      <c r="D957" s="4" t="e">
        <f>SUMIF(Income!$C:$C,"="&amp;'Revenue Accounts'!$A957,Income!$F:$F)</f>
        <v>#N/A</v>
      </c>
      <c r="E957" s="5">
        <f>SUMIF('Budget Lines'!$B:$B,"="&amp;'Revenue Accounts'!$A957,'Budget Lines'!$C:$C)</f>
        <v>0</v>
      </c>
      <c r="F957" s="4">
        <f>SUMIF(Commitments!$C:$C,"="&amp;'Revenue Accounts'!$A957,Commitments!$F:$F)</f>
        <v>0</v>
      </c>
      <c r="G957" s="4">
        <f>SUMIF('Budget Lines'!$B:$B,"="&amp;'Revenue Accounts'!$A957,'Budget Lines'!$G:$G)</f>
        <v>0</v>
      </c>
      <c r="H957" s="5" t="e">
        <f t="shared" si="42"/>
        <v>#N/A</v>
      </c>
      <c r="I957" s="4" t="e">
        <f t="shared" si="43"/>
        <v>#N/A</v>
      </c>
      <c r="J957" s="4" t="e">
        <f t="shared" si="44"/>
        <v>#N/A</v>
      </c>
    </row>
    <row r="958" spans="3:10" x14ac:dyDescent="0.2">
      <c r="C958" s="5">
        <f>SUMIF(Income!$C:$C,"="&amp;'Revenue Accounts'!$A958,Income!$D:$D)</f>
        <v>0</v>
      </c>
      <c r="D958" s="4" t="e">
        <f>SUMIF(Income!$C:$C,"="&amp;'Revenue Accounts'!$A958,Income!$F:$F)</f>
        <v>#N/A</v>
      </c>
      <c r="E958" s="5">
        <f>SUMIF('Budget Lines'!$B:$B,"="&amp;'Revenue Accounts'!$A958,'Budget Lines'!$C:$C)</f>
        <v>0</v>
      </c>
      <c r="F958" s="4">
        <f>SUMIF(Commitments!$C:$C,"="&amp;'Revenue Accounts'!$A958,Commitments!$F:$F)</f>
        <v>0</v>
      </c>
      <c r="G958" s="4">
        <f>SUMIF('Budget Lines'!$B:$B,"="&amp;'Revenue Accounts'!$A958,'Budget Lines'!$G:$G)</f>
        <v>0</v>
      </c>
      <c r="H958" s="5" t="e">
        <f t="shared" si="42"/>
        <v>#N/A</v>
      </c>
      <c r="I958" s="4" t="e">
        <f t="shared" si="43"/>
        <v>#N/A</v>
      </c>
      <c r="J958" s="4" t="e">
        <f t="shared" si="44"/>
        <v>#N/A</v>
      </c>
    </row>
    <row r="959" spans="3:10" x14ac:dyDescent="0.2">
      <c r="C959" s="5">
        <f>SUMIF(Income!$C:$C,"="&amp;'Revenue Accounts'!$A959,Income!$D:$D)</f>
        <v>0</v>
      </c>
      <c r="D959" s="4" t="e">
        <f>SUMIF(Income!$C:$C,"="&amp;'Revenue Accounts'!$A959,Income!$F:$F)</f>
        <v>#N/A</v>
      </c>
      <c r="E959" s="5">
        <f>SUMIF('Budget Lines'!$B:$B,"="&amp;'Revenue Accounts'!$A959,'Budget Lines'!$C:$C)</f>
        <v>0</v>
      </c>
      <c r="F959" s="4">
        <f>SUMIF(Commitments!$C:$C,"="&amp;'Revenue Accounts'!$A959,Commitments!$F:$F)</f>
        <v>0</v>
      </c>
      <c r="G959" s="4">
        <f>SUMIF('Budget Lines'!$B:$B,"="&amp;'Revenue Accounts'!$A959,'Budget Lines'!$G:$G)</f>
        <v>0</v>
      </c>
      <c r="H959" s="5" t="e">
        <f t="shared" si="42"/>
        <v>#N/A</v>
      </c>
      <c r="I959" s="4" t="e">
        <f t="shared" si="43"/>
        <v>#N/A</v>
      </c>
      <c r="J959" s="4" t="e">
        <f t="shared" si="44"/>
        <v>#N/A</v>
      </c>
    </row>
    <row r="960" spans="3:10" x14ac:dyDescent="0.2">
      <c r="C960" s="5">
        <f>SUMIF(Income!$C:$C,"="&amp;'Revenue Accounts'!$A960,Income!$D:$D)</f>
        <v>0</v>
      </c>
      <c r="D960" s="4" t="e">
        <f>SUMIF(Income!$C:$C,"="&amp;'Revenue Accounts'!$A960,Income!$F:$F)</f>
        <v>#N/A</v>
      </c>
      <c r="E960" s="5">
        <f>SUMIF('Budget Lines'!$B:$B,"="&amp;'Revenue Accounts'!$A960,'Budget Lines'!$C:$C)</f>
        <v>0</v>
      </c>
      <c r="F960" s="4">
        <f>SUMIF(Commitments!$C:$C,"="&amp;'Revenue Accounts'!$A960,Commitments!$F:$F)</f>
        <v>0</v>
      </c>
      <c r="G960" s="4">
        <f>SUMIF('Budget Lines'!$B:$B,"="&amp;'Revenue Accounts'!$A960,'Budget Lines'!$G:$G)</f>
        <v>0</v>
      </c>
      <c r="H960" s="5" t="e">
        <f t="shared" si="42"/>
        <v>#N/A</v>
      </c>
      <c r="I960" s="4" t="e">
        <f t="shared" si="43"/>
        <v>#N/A</v>
      </c>
      <c r="J960" s="4" t="e">
        <f t="shared" si="44"/>
        <v>#N/A</v>
      </c>
    </row>
    <row r="961" spans="3:10" x14ac:dyDescent="0.2">
      <c r="C961" s="5">
        <f>SUMIF(Income!$C:$C,"="&amp;'Revenue Accounts'!$A961,Income!$D:$D)</f>
        <v>0</v>
      </c>
      <c r="D961" s="4" t="e">
        <f>SUMIF(Income!$C:$C,"="&amp;'Revenue Accounts'!$A961,Income!$F:$F)</f>
        <v>#N/A</v>
      </c>
      <c r="E961" s="5">
        <f>SUMIF('Budget Lines'!$B:$B,"="&amp;'Revenue Accounts'!$A961,'Budget Lines'!$C:$C)</f>
        <v>0</v>
      </c>
      <c r="F961" s="4">
        <f>SUMIF(Commitments!$C:$C,"="&amp;'Revenue Accounts'!$A961,Commitments!$F:$F)</f>
        <v>0</v>
      </c>
      <c r="G961" s="4">
        <f>SUMIF('Budget Lines'!$B:$B,"="&amp;'Revenue Accounts'!$A961,'Budget Lines'!$G:$G)</f>
        <v>0</v>
      </c>
      <c r="H961" s="5" t="e">
        <f t="shared" si="42"/>
        <v>#N/A</v>
      </c>
      <c r="I961" s="4" t="e">
        <f t="shared" si="43"/>
        <v>#N/A</v>
      </c>
      <c r="J961" s="4" t="e">
        <f t="shared" si="44"/>
        <v>#N/A</v>
      </c>
    </row>
    <row r="962" spans="3:10" x14ac:dyDescent="0.2">
      <c r="C962" s="5">
        <f>SUMIF(Income!$C:$C,"="&amp;'Revenue Accounts'!$A962,Income!$D:$D)</f>
        <v>0</v>
      </c>
      <c r="D962" s="4" t="e">
        <f>SUMIF(Income!$C:$C,"="&amp;'Revenue Accounts'!$A962,Income!$F:$F)</f>
        <v>#N/A</v>
      </c>
      <c r="E962" s="5">
        <f>SUMIF('Budget Lines'!$B:$B,"="&amp;'Revenue Accounts'!$A962,'Budget Lines'!$C:$C)</f>
        <v>0</v>
      </c>
      <c r="F962" s="4">
        <f>SUMIF(Commitments!$C:$C,"="&amp;'Revenue Accounts'!$A962,Commitments!$F:$F)</f>
        <v>0</v>
      </c>
      <c r="G962" s="4">
        <f>SUMIF('Budget Lines'!$B:$B,"="&amp;'Revenue Accounts'!$A962,'Budget Lines'!$G:$G)</f>
        <v>0</v>
      </c>
      <c r="H962" s="5" t="e">
        <f t="shared" si="42"/>
        <v>#N/A</v>
      </c>
      <c r="I962" s="4" t="e">
        <f t="shared" si="43"/>
        <v>#N/A</v>
      </c>
      <c r="J962" s="4" t="e">
        <f t="shared" si="44"/>
        <v>#N/A</v>
      </c>
    </row>
    <row r="963" spans="3:10" x14ac:dyDescent="0.2">
      <c r="C963" s="5">
        <f>SUMIF(Income!$C:$C,"="&amp;'Revenue Accounts'!$A963,Income!$D:$D)</f>
        <v>0</v>
      </c>
      <c r="D963" s="4" t="e">
        <f>SUMIF(Income!$C:$C,"="&amp;'Revenue Accounts'!$A963,Income!$F:$F)</f>
        <v>#N/A</v>
      </c>
      <c r="E963" s="5">
        <f>SUMIF('Budget Lines'!$B:$B,"="&amp;'Revenue Accounts'!$A963,'Budget Lines'!$C:$C)</f>
        <v>0</v>
      </c>
      <c r="F963" s="4">
        <f>SUMIF(Commitments!$C:$C,"="&amp;'Revenue Accounts'!$A963,Commitments!$F:$F)</f>
        <v>0</v>
      </c>
      <c r="G963" s="4">
        <f>SUMIF('Budget Lines'!$B:$B,"="&amp;'Revenue Accounts'!$A963,'Budget Lines'!$G:$G)</f>
        <v>0</v>
      </c>
      <c r="H963" s="5" t="e">
        <f t="shared" ref="H963:H1000" si="45">$D963-$G963</f>
        <v>#N/A</v>
      </c>
      <c r="I963" s="4" t="e">
        <f t="shared" ref="I963:I1000" si="46">$D963-$F963-$G963</f>
        <v>#N/A</v>
      </c>
      <c r="J963" s="4" t="e">
        <f t="shared" ref="J963:J1000" si="47">$D963-$E963</f>
        <v>#N/A</v>
      </c>
    </row>
    <row r="964" spans="3:10" x14ac:dyDescent="0.2">
      <c r="C964" s="5">
        <f>SUMIF(Income!$C:$C,"="&amp;'Revenue Accounts'!$A964,Income!$D:$D)</f>
        <v>0</v>
      </c>
      <c r="D964" s="4" t="e">
        <f>SUMIF(Income!$C:$C,"="&amp;'Revenue Accounts'!$A964,Income!$F:$F)</f>
        <v>#N/A</v>
      </c>
      <c r="E964" s="5">
        <f>SUMIF('Budget Lines'!$B:$B,"="&amp;'Revenue Accounts'!$A964,'Budget Lines'!$C:$C)</f>
        <v>0</v>
      </c>
      <c r="F964" s="4">
        <f>SUMIF(Commitments!$C:$C,"="&amp;'Revenue Accounts'!$A964,Commitments!$F:$F)</f>
        <v>0</v>
      </c>
      <c r="G964" s="4">
        <f>SUMIF('Budget Lines'!$B:$B,"="&amp;'Revenue Accounts'!$A964,'Budget Lines'!$G:$G)</f>
        <v>0</v>
      </c>
      <c r="H964" s="5" t="e">
        <f t="shared" si="45"/>
        <v>#N/A</v>
      </c>
      <c r="I964" s="4" t="e">
        <f t="shared" si="46"/>
        <v>#N/A</v>
      </c>
      <c r="J964" s="4" t="e">
        <f t="shared" si="47"/>
        <v>#N/A</v>
      </c>
    </row>
    <row r="965" spans="3:10" x14ac:dyDescent="0.2">
      <c r="C965" s="5">
        <f>SUMIF(Income!$C:$C,"="&amp;'Revenue Accounts'!$A965,Income!$D:$D)</f>
        <v>0</v>
      </c>
      <c r="D965" s="4" t="e">
        <f>SUMIF(Income!$C:$C,"="&amp;'Revenue Accounts'!$A965,Income!$F:$F)</f>
        <v>#N/A</v>
      </c>
      <c r="E965" s="5">
        <f>SUMIF('Budget Lines'!$B:$B,"="&amp;'Revenue Accounts'!$A965,'Budget Lines'!$C:$C)</f>
        <v>0</v>
      </c>
      <c r="F965" s="4">
        <f>SUMIF(Commitments!$C:$C,"="&amp;'Revenue Accounts'!$A965,Commitments!$F:$F)</f>
        <v>0</v>
      </c>
      <c r="G965" s="4">
        <f>SUMIF('Budget Lines'!$B:$B,"="&amp;'Revenue Accounts'!$A965,'Budget Lines'!$G:$G)</f>
        <v>0</v>
      </c>
      <c r="H965" s="5" t="e">
        <f t="shared" si="45"/>
        <v>#N/A</v>
      </c>
      <c r="I965" s="4" t="e">
        <f t="shared" si="46"/>
        <v>#N/A</v>
      </c>
      <c r="J965" s="4" t="e">
        <f t="shared" si="47"/>
        <v>#N/A</v>
      </c>
    </row>
    <row r="966" spans="3:10" x14ac:dyDescent="0.2">
      <c r="C966" s="5">
        <f>SUMIF(Income!$C:$C,"="&amp;'Revenue Accounts'!$A966,Income!$D:$D)</f>
        <v>0</v>
      </c>
      <c r="D966" s="4" t="e">
        <f>SUMIF(Income!$C:$C,"="&amp;'Revenue Accounts'!$A966,Income!$F:$F)</f>
        <v>#N/A</v>
      </c>
      <c r="E966" s="5">
        <f>SUMIF('Budget Lines'!$B:$B,"="&amp;'Revenue Accounts'!$A966,'Budget Lines'!$C:$C)</f>
        <v>0</v>
      </c>
      <c r="F966" s="4">
        <f>SUMIF(Commitments!$C:$C,"="&amp;'Revenue Accounts'!$A966,Commitments!$F:$F)</f>
        <v>0</v>
      </c>
      <c r="G966" s="4">
        <f>SUMIF('Budget Lines'!$B:$B,"="&amp;'Revenue Accounts'!$A966,'Budget Lines'!$G:$G)</f>
        <v>0</v>
      </c>
      <c r="H966" s="5" t="e">
        <f t="shared" si="45"/>
        <v>#N/A</v>
      </c>
      <c r="I966" s="4" t="e">
        <f t="shared" si="46"/>
        <v>#N/A</v>
      </c>
      <c r="J966" s="4" t="e">
        <f t="shared" si="47"/>
        <v>#N/A</v>
      </c>
    </row>
    <row r="967" spans="3:10" x14ac:dyDescent="0.2">
      <c r="C967" s="5">
        <f>SUMIF(Income!$C:$C,"="&amp;'Revenue Accounts'!$A967,Income!$D:$D)</f>
        <v>0</v>
      </c>
      <c r="D967" s="4" t="e">
        <f>SUMIF(Income!$C:$C,"="&amp;'Revenue Accounts'!$A967,Income!$F:$F)</f>
        <v>#N/A</v>
      </c>
      <c r="E967" s="5">
        <f>SUMIF('Budget Lines'!$B:$B,"="&amp;'Revenue Accounts'!$A967,'Budget Lines'!$C:$C)</f>
        <v>0</v>
      </c>
      <c r="F967" s="4">
        <f>SUMIF(Commitments!$C:$C,"="&amp;'Revenue Accounts'!$A967,Commitments!$F:$F)</f>
        <v>0</v>
      </c>
      <c r="G967" s="4">
        <f>SUMIF('Budget Lines'!$B:$B,"="&amp;'Revenue Accounts'!$A967,'Budget Lines'!$G:$G)</f>
        <v>0</v>
      </c>
      <c r="H967" s="5" t="e">
        <f t="shared" si="45"/>
        <v>#N/A</v>
      </c>
      <c r="I967" s="4" t="e">
        <f t="shared" si="46"/>
        <v>#N/A</v>
      </c>
      <c r="J967" s="4" t="e">
        <f t="shared" si="47"/>
        <v>#N/A</v>
      </c>
    </row>
    <row r="968" spans="3:10" x14ac:dyDescent="0.2">
      <c r="C968" s="5">
        <f>SUMIF(Income!$C:$C,"="&amp;'Revenue Accounts'!$A968,Income!$D:$D)</f>
        <v>0</v>
      </c>
      <c r="D968" s="4" t="e">
        <f>SUMIF(Income!$C:$C,"="&amp;'Revenue Accounts'!$A968,Income!$F:$F)</f>
        <v>#N/A</v>
      </c>
      <c r="E968" s="5">
        <f>SUMIF('Budget Lines'!$B:$B,"="&amp;'Revenue Accounts'!$A968,'Budget Lines'!$C:$C)</f>
        <v>0</v>
      </c>
      <c r="F968" s="4">
        <f>SUMIF(Commitments!$C:$C,"="&amp;'Revenue Accounts'!$A968,Commitments!$F:$F)</f>
        <v>0</v>
      </c>
      <c r="G968" s="4">
        <f>SUMIF('Budget Lines'!$B:$B,"="&amp;'Revenue Accounts'!$A968,'Budget Lines'!$G:$G)</f>
        <v>0</v>
      </c>
      <c r="H968" s="5" t="e">
        <f t="shared" si="45"/>
        <v>#N/A</v>
      </c>
      <c r="I968" s="4" t="e">
        <f t="shared" si="46"/>
        <v>#N/A</v>
      </c>
      <c r="J968" s="4" t="e">
        <f t="shared" si="47"/>
        <v>#N/A</v>
      </c>
    </row>
    <row r="969" spans="3:10" x14ac:dyDescent="0.2">
      <c r="C969" s="5">
        <f>SUMIF(Income!$C:$C,"="&amp;'Revenue Accounts'!$A969,Income!$D:$D)</f>
        <v>0</v>
      </c>
      <c r="D969" s="4" t="e">
        <f>SUMIF(Income!$C:$C,"="&amp;'Revenue Accounts'!$A969,Income!$F:$F)</f>
        <v>#N/A</v>
      </c>
      <c r="E969" s="5">
        <f>SUMIF('Budget Lines'!$B:$B,"="&amp;'Revenue Accounts'!$A969,'Budget Lines'!$C:$C)</f>
        <v>0</v>
      </c>
      <c r="F969" s="4">
        <f>SUMIF(Commitments!$C:$C,"="&amp;'Revenue Accounts'!$A969,Commitments!$F:$F)</f>
        <v>0</v>
      </c>
      <c r="G969" s="4">
        <f>SUMIF('Budget Lines'!$B:$B,"="&amp;'Revenue Accounts'!$A969,'Budget Lines'!$G:$G)</f>
        <v>0</v>
      </c>
      <c r="H969" s="5" t="e">
        <f t="shared" si="45"/>
        <v>#N/A</v>
      </c>
      <c r="I969" s="4" t="e">
        <f t="shared" si="46"/>
        <v>#N/A</v>
      </c>
      <c r="J969" s="4" t="e">
        <f t="shared" si="47"/>
        <v>#N/A</v>
      </c>
    </row>
    <row r="970" spans="3:10" x14ac:dyDescent="0.2">
      <c r="C970" s="5">
        <f>SUMIF(Income!$C:$C,"="&amp;'Revenue Accounts'!$A970,Income!$D:$D)</f>
        <v>0</v>
      </c>
      <c r="D970" s="4" t="e">
        <f>SUMIF(Income!$C:$C,"="&amp;'Revenue Accounts'!$A970,Income!$F:$F)</f>
        <v>#N/A</v>
      </c>
      <c r="E970" s="5">
        <f>SUMIF('Budget Lines'!$B:$B,"="&amp;'Revenue Accounts'!$A970,'Budget Lines'!$C:$C)</f>
        <v>0</v>
      </c>
      <c r="F970" s="4">
        <f>SUMIF(Commitments!$C:$C,"="&amp;'Revenue Accounts'!$A970,Commitments!$F:$F)</f>
        <v>0</v>
      </c>
      <c r="G970" s="4">
        <f>SUMIF('Budget Lines'!$B:$B,"="&amp;'Revenue Accounts'!$A970,'Budget Lines'!$G:$G)</f>
        <v>0</v>
      </c>
      <c r="H970" s="5" t="e">
        <f t="shared" si="45"/>
        <v>#N/A</v>
      </c>
      <c r="I970" s="4" t="e">
        <f t="shared" si="46"/>
        <v>#N/A</v>
      </c>
      <c r="J970" s="4" t="e">
        <f t="shared" si="47"/>
        <v>#N/A</v>
      </c>
    </row>
    <row r="971" spans="3:10" x14ac:dyDescent="0.2">
      <c r="C971" s="5">
        <f>SUMIF(Income!$C:$C,"="&amp;'Revenue Accounts'!$A971,Income!$D:$D)</f>
        <v>0</v>
      </c>
      <c r="D971" s="4" t="e">
        <f>SUMIF(Income!$C:$C,"="&amp;'Revenue Accounts'!$A971,Income!$F:$F)</f>
        <v>#N/A</v>
      </c>
      <c r="E971" s="5">
        <f>SUMIF('Budget Lines'!$B:$B,"="&amp;'Revenue Accounts'!$A971,'Budget Lines'!$C:$C)</f>
        <v>0</v>
      </c>
      <c r="F971" s="4">
        <f>SUMIF(Commitments!$C:$C,"="&amp;'Revenue Accounts'!$A971,Commitments!$F:$F)</f>
        <v>0</v>
      </c>
      <c r="G971" s="4">
        <f>SUMIF('Budget Lines'!$B:$B,"="&amp;'Revenue Accounts'!$A971,'Budget Lines'!$G:$G)</f>
        <v>0</v>
      </c>
      <c r="H971" s="5" t="e">
        <f t="shared" si="45"/>
        <v>#N/A</v>
      </c>
      <c r="I971" s="4" t="e">
        <f t="shared" si="46"/>
        <v>#N/A</v>
      </c>
      <c r="J971" s="4" t="e">
        <f t="shared" si="47"/>
        <v>#N/A</v>
      </c>
    </row>
    <row r="972" spans="3:10" x14ac:dyDescent="0.2">
      <c r="C972" s="5">
        <f>SUMIF(Income!$C:$C,"="&amp;'Revenue Accounts'!$A972,Income!$D:$D)</f>
        <v>0</v>
      </c>
      <c r="D972" s="4" t="e">
        <f>SUMIF(Income!$C:$C,"="&amp;'Revenue Accounts'!$A972,Income!$F:$F)</f>
        <v>#N/A</v>
      </c>
      <c r="E972" s="5">
        <f>SUMIF('Budget Lines'!$B:$B,"="&amp;'Revenue Accounts'!$A972,'Budget Lines'!$C:$C)</f>
        <v>0</v>
      </c>
      <c r="F972" s="4">
        <f>SUMIF(Commitments!$C:$C,"="&amp;'Revenue Accounts'!$A972,Commitments!$F:$F)</f>
        <v>0</v>
      </c>
      <c r="G972" s="4">
        <f>SUMIF('Budget Lines'!$B:$B,"="&amp;'Revenue Accounts'!$A972,'Budget Lines'!$G:$G)</f>
        <v>0</v>
      </c>
      <c r="H972" s="5" t="e">
        <f t="shared" si="45"/>
        <v>#N/A</v>
      </c>
      <c r="I972" s="4" t="e">
        <f t="shared" si="46"/>
        <v>#N/A</v>
      </c>
      <c r="J972" s="4" t="e">
        <f t="shared" si="47"/>
        <v>#N/A</v>
      </c>
    </row>
    <row r="973" spans="3:10" x14ac:dyDescent="0.2">
      <c r="C973" s="5">
        <f>SUMIF(Income!$C:$C,"="&amp;'Revenue Accounts'!$A973,Income!$D:$D)</f>
        <v>0</v>
      </c>
      <c r="D973" s="4" t="e">
        <f>SUMIF(Income!$C:$C,"="&amp;'Revenue Accounts'!$A973,Income!$F:$F)</f>
        <v>#N/A</v>
      </c>
      <c r="E973" s="5">
        <f>SUMIF('Budget Lines'!$B:$B,"="&amp;'Revenue Accounts'!$A973,'Budget Lines'!$C:$C)</f>
        <v>0</v>
      </c>
      <c r="F973" s="4">
        <f>SUMIF(Commitments!$C:$C,"="&amp;'Revenue Accounts'!$A973,Commitments!$F:$F)</f>
        <v>0</v>
      </c>
      <c r="G973" s="4">
        <f>SUMIF('Budget Lines'!$B:$B,"="&amp;'Revenue Accounts'!$A973,'Budget Lines'!$G:$G)</f>
        <v>0</v>
      </c>
      <c r="H973" s="5" t="e">
        <f t="shared" si="45"/>
        <v>#N/A</v>
      </c>
      <c r="I973" s="4" t="e">
        <f t="shared" si="46"/>
        <v>#N/A</v>
      </c>
      <c r="J973" s="4" t="e">
        <f t="shared" si="47"/>
        <v>#N/A</v>
      </c>
    </row>
    <row r="974" spans="3:10" x14ac:dyDescent="0.2">
      <c r="C974" s="5">
        <f>SUMIF(Income!$C:$C,"="&amp;'Revenue Accounts'!$A974,Income!$D:$D)</f>
        <v>0</v>
      </c>
      <c r="D974" s="4" t="e">
        <f>SUMIF(Income!$C:$C,"="&amp;'Revenue Accounts'!$A974,Income!$F:$F)</f>
        <v>#N/A</v>
      </c>
      <c r="E974" s="5">
        <f>SUMIF('Budget Lines'!$B:$B,"="&amp;'Revenue Accounts'!$A974,'Budget Lines'!$C:$C)</f>
        <v>0</v>
      </c>
      <c r="F974" s="4">
        <f>SUMIF(Commitments!$C:$C,"="&amp;'Revenue Accounts'!$A974,Commitments!$F:$F)</f>
        <v>0</v>
      </c>
      <c r="G974" s="4">
        <f>SUMIF('Budget Lines'!$B:$B,"="&amp;'Revenue Accounts'!$A974,'Budget Lines'!$G:$G)</f>
        <v>0</v>
      </c>
      <c r="H974" s="5" t="e">
        <f t="shared" si="45"/>
        <v>#N/A</v>
      </c>
      <c r="I974" s="4" t="e">
        <f t="shared" si="46"/>
        <v>#N/A</v>
      </c>
      <c r="J974" s="4" t="e">
        <f t="shared" si="47"/>
        <v>#N/A</v>
      </c>
    </row>
    <row r="975" spans="3:10" x14ac:dyDescent="0.2">
      <c r="C975" s="5">
        <f>SUMIF(Income!$C:$C,"="&amp;'Revenue Accounts'!$A975,Income!$D:$D)</f>
        <v>0</v>
      </c>
      <c r="D975" s="4" t="e">
        <f>SUMIF(Income!$C:$C,"="&amp;'Revenue Accounts'!$A975,Income!$F:$F)</f>
        <v>#N/A</v>
      </c>
      <c r="E975" s="5">
        <f>SUMIF('Budget Lines'!$B:$B,"="&amp;'Revenue Accounts'!$A975,'Budget Lines'!$C:$C)</f>
        <v>0</v>
      </c>
      <c r="F975" s="4">
        <f>SUMIF(Commitments!$C:$C,"="&amp;'Revenue Accounts'!$A975,Commitments!$F:$F)</f>
        <v>0</v>
      </c>
      <c r="G975" s="4">
        <f>SUMIF('Budget Lines'!$B:$B,"="&amp;'Revenue Accounts'!$A975,'Budget Lines'!$G:$G)</f>
        <v>0</v>
      </c>
      <c r="H975" s="5" t="e">
        <f t="shared" si="45"/>
        <v>#N/A</v>
      </c>
      <c r="I975" s="4" t="e">
        <f t="shared" si="46"/>
        <v>#N/A</v>
      </c>
      <c r="J975" s="4" t="e">
        <f t="shared" si="47"/>
        <v>#N/A</v>
      </c>
    </row>
    <row r="976" spans="3:10" x14ac:dyDescent="0.2">
      <c r="C976" s="5">
        <f>SUMIF(Income!$C:$C,"="&amp;'Revenue Accounts'!$A976,Income!$D:$D)</f>
        <v>0</v>
      </c>
      <c r="D976" s="4" t="e">
        <f>SUMIF(Income!$C:$C,"="&amp;'Revenue Accounts'!$A976,Income!$F:$F)</f>
        <v>#N/A</v>
      </c>
      <c r="E976" s="5">
        <f>SUMIF('Budget Lines'!$B:$B,"="&amp;'Revenue Accounts'!$A976,'Budget Lines'!$C:$C)</f>
        <v>0</v>
      </c>
      <c r="F976" s="4">
        <f>SUMIF(Commitments!$C:$C,"="&amp;'Revenue Accounts'!$A976,Commitments!$F:$F)</f>
        <v>0</v>
      </c>
      <c r="G976" s="4">
        <f>SUMIF('Budget Lines'!$B:$B,"="&amp;'Revenue Accounts'!$A976,'Budget Lines'!$G:$G)</f>
        <v>0</v>
      </c>
      <c r="H976" s="5" t="e">
        <f t="shared" si="45"/>
        <v>#N/A</v>
      </c>
      <c r="I976" s="4" t="e">
        <f t="shared" si="46"/>
        <v>#N/A</v>
      </c>
      <c r="J976" s="4" t="e">
        <f t="shared" si="47"/>
        <v>#N/A</v>
      </c>
    </row>
    <row r="977" spans="3:10" x14ac:dyDescent="0.2">
      <c r="C977" s="5">
        <f>SUMIF(Income!$C:$C,"="&amp;'Revenue Accounts'!$A977,Income!$D:$D)</f>
        <v>0</v>
      </c>
      <c r="D977" s="4" t="e">
        <f>SUMIF(Income!$C:$C,"="&amp;'Revenue Accounts'!$A977,Income!$F:$F)</f>
        <v>#N/A</v>
      </c>
      <c r="E977" s="5">
        <f>SUMIF('Budget Lines'!$B:$B,"="&amp;'Revenue Accounts'!$A977,'Budget Lines'!$C:$C)</f>
        <v>0</v>
      </c>
      <c r="F977" s="4">
        <f>SUMIF(Commitments!$C:$C,"="&amp;'Revenue Accounts'!$A977,Commitments!$F:$F)</f>
        <v>0</v>
      </c>
      <c r="G977" s="4">
        <f>SUMIF('Budget Lines'!$B:$B,"="&amp;'Revenue Accounts'!$A977,'Budget Lines'!$G:$G)</f>
        <v>0</v>
      </c>
      <c r="H977" s="5" t="e">
        <f t="shared" si="45"/>
        <v>#N/A</v>
      </c>
      <c r="I977" s="4" t="e">
        <f t="shared" si="46"/>
        <v>#N/A</v>
      </c>
      <c r="J977" s="4" t="e">
        <f t="shared" si="47"/>
        <v>#N/A</v>
      </c>
    </row>
    <row r="978" spans="3:10" x14ac:dyDescent="0.2">
      <c r="C978" s="5">
        <f>SUMIF(Income!$C:$C,"="&amp;'Revenue Accounts'!$A978,Income!$D:$D)</f>
        <v>0</v>
      </c>
      <c r="D978" s="4" t="e">
        <f>SUMIF(Income!$C:$C,"="&amp;'Revenue Accounts'!$A978,Income!$F:$F)</f>
        <v>#N/A</v>
      </c>
      <c r="E978" s="5">
        <f>SUMIF('Budget Lines'!$B:$B,"="&amp;'Revenue Accounts'!$A978,'Budget Lines'!$C:$C)</f>
        <v>0</v>
      </c>
      <c r="F978" s="4">
        <f>SUMIF(Commitments!$C:$C,"="&amp;'Revenue Accounts'!$A978,Commitments!$F:$F)</f>
        <v>0</v>
      </c>
      <c r="G978" s="4">
        <f>SUMIF('Budget Lines'!$B:$B,"="&amp;'Revenue Accounts'!$A978,'Budget Lines'!$G:$G)</f>
        <v>0</v>
      </c>
      <c r="H978" s="5" t="e">
        <f t="shared" si="45"/>
        <v>#N/A</v>
      </c>
      <c r="I978" s="4" t="e">
        <f t="shared" si="46"/>
        <v>#N/A</v>
      </c>
      <c r="J978" s="4" t="e">
        <f t="shared" si="47"/>
        <v>#N/A</v>
      </c>
    </row>
    <row r="979" spans="3:10" x14ac:dyDescent="0.2">
      <c r="C979" s="5">
        <f>SUMIF(Income!$C:$C,"="&amp;'Revenue Accounts'!$A979,Income!$D:$D)</f>
        <v>0</v>
      </c>
      <c r="D979" s="4" t="e">
        <f>SUMIF(Income!$C:$C,"="&amp;'Revenue Accounts'!$A979,Income!$F:$F)</f>
        <v>#N/A</v>
      </c>
      <c r="E979" s="5">
        <f>SUMIF('Budget Lines'!$B:$B,"="&amp;'Revenue Accounts'!$A979,'Budget Lines'!$C:$C)</f>
        <v>0</v>
      </c>
      <c r="F979" s="4">
        <f>SUMIF(Commitments!$C:$C,"="&amp;'Revenue Accounts'!$A979,Commitments!$F:$F)</f>
        <v>0</v>
      </c>
      <c r="G979" s="4">
        <f>SUMIF('Budget Lines'!$B:$B,"="&amp;'Revenue Accounts'!$A979,'Budget Lines'!$G:$G)</f>
        <v>0</v>
      </c>
      <c r="H979" s="5" t="e">
        <f t="shared" si="45"/>
        <v>#N/A</v>
      </c>
      <c r="I979" s="4" t="e">
        <f t="shared" si="46"/>
        <v>#N/A</v>
      </c>
      <c r="J979" s="4" t="e">
        <f t="shared" si="47"/>
        <v>#N/A</v>
      </c>
    </row>
    <row r="980" spans="3:10" x14ac:dyDescent="0.2">
      <c r="C980" s="5">
        <f>SUMIF(Income!$C:$C,"="&amp;'Revenue Accounts'!$A980,Income!$D:$D)</f>
        <v>0</v>
      </c>
      <c r="D980" s="4" t="e">
        <f>SUMIF(Income!$C:$C,"="&amp;'Revenue Accounts'!$A980,Income!$F:$F)</f>
        <v>#N/A</v>
      </c>
      <c r="E980" s="5">
        <f>SUMIF('Budget Lines'!$B:$B,"="&amp;'Revenue Accounts'!$A980,'Budget Lines'!$C:$C)</f>
        <v>0</v>
      </c>
      <c r="F980" s="4">
        <f>SUMIF(Commitments!$C:$C,"="&amp;'Revenue Accounts'!$A980,Commitments!$F:$F)</f>
        <v>0</v>
      </c>
      <c r="G980" s="4">
        <f>SUMIF('Budget Lines'!$B:$B,"="&amp;'Revenue Accounts'!$A980,'Budget Lines'!$G:$G)</f>
        <v>0</v>
      </c>
      <c r="H980" s="5" t="e">
        <f t="shared" si="45"/>
        <v>#N/A</v>
      </c>
      <c r="I980" s="4" t="e">
        <f t="shared" si="46"/>
        <v>#N/A</v>
      </c>
      <c r="J980" s="4" t="e">
        <f t="shared" si="47"/>
        <v>#N/A</v>
      </c>
    </row>
    <row r="981" spans="3:10" x14ac:dyDescent="0.2">
      <c r="C981" s="5">
        <f>SUMIF(Income!$C:$C,"="&amp;'Revenue Accounts'!$A981,Income!$D:$D)</f>
        <v>0</v>
      </c>
      <c r="D981" s="4" t="e">
        <f>SUMIF(Income!$C:$C,"="&amp;'Revenue Accounts'!$A981,Income!$F:$F)</f>
        <v>#N/A</v>
      </c>
      <c r="E981" s="5">
        <f>SUMIF('Budget Lines'!$B:$B,"="&amp;'Revenue Accounts'!$A981,'Budget Lines'!$C:$C)</f>
        <v>0</v>
      </c>
      <c r="F981" s="4">
        <f>SUMIF(Commitments!$C:$C,"="&amp;'Revenue Accounts'!$A981,Commitments!$F:$F)</f>
        <v>0</v>
      </c>
      <c r="G981" s="4">
        <f>SUMIF('Budget Lines'!$B:$B,"="&amp;'Revenue Accounts'!$A981,'Budget Lines'!$G:$G)</f>
        <v>0</v>
      </c>
      <c r="H981" s="5" t="e">
        <f t="shared" si="45"/>
        <v>#N/A</v>
      </c>
      <c r="I981" s="4" t="e">
        <f t="shared" si="46"/>
        <v>#N/A</v>
      </c>
      <c r="J981" s="4" t="e">
        <f t="shared" si="47"/>
        <v>#N/A</v>
      </c>
    </row>
    <row r="982" spans="3:10" x14ac:dyDescent="0.2">
      <c r="C982" s="5">
        <f>SUMIF(Income!$C:$C,"="&amp;'Revenue Accounts'!$A982,Income!$D:$D)</f>
        <v>0</v>
      </c>
      <c r="D982" s="4" t="e">
        <f>SUMIF(Income!$C:$C,"="&amp;'Revenue Accounts'!$A982,Income!$F:$F)</f>
        <v>#N/A</v>
      </c>
      <c r="E982" s="5">
        <f>SUMIF('Budget Lines'!$B:$B,"="&amp;'Revenue Accounts'!$A982,'Budget Lines'!$C:$C)</f>
        <v>0</v>
      </c>
      <c r="F982" s="4">
        <f>SUMIF(Commitments!$C:$C,"="&amp;'Revenue Accounts'!$A982,Commitments!$F:$F)</f>
        <v>0</v>
      </c>
      <c r="G982" s="4">
        <f>SUMIF('Budget Lines'!$B:$B,"="&amp;'Revenue Accounts'!$A982,'Budget Lines'!$G:$G)</f>
        <v>0</v>
      </c>
      <c r="H982" s="5" t="e">
        <f t="shared" si="45"/>
        <v>#N/A</v>
      </c>
      <c r="I982" s="4" t="e">
        <f t="shared" si="46"/>
        <v>#N/A</v>
      </c>
      <c r="J982" s="4" t="e">
        <f t="shared" si="47"/>
        <v>#N/A</v>
      </c>
    </row>
    <row r="983" spans="3:10" x14ac:dyDescent="0.2">
      <c r="C983" s="5">
        <f>SUMIF(Income!$C:$C,"="&amp;'Revenue Accounts'!$A983,Income!$D:$D)</f>
        <v>0</v>
      </c>
      <c r="D983" s="4" t="e">
        <f>SUMIF(Income!$C:$C,"="&amp;'Revenue Accounts'!$A983,Income!$F:$F)</f>
        <v>#N/A</v>
      </c>
      <c r="E983" s="5">
        <f>SUMIF('Budget Lines'!$B:$B,"="&amp;'Revenue Accounts'!$A983,'Budget Lines'!$C:$C)</f>
        <v>0</v>
      </c>
      <c r="F983" s="4">
        <f>SUMIF(Commitments!$C:$C,"="&amp;'Revenue Accounts'!$A983,Commitments!$F:$F)</f>
        <v>0</v>
      </c>
      <c r="G983" s="4">
        <f>SUMIF('Budget Lines'!$B:$B,"="&amp;'Revenue Accounts'!$A983,'Budget Lines'!$G:$G)</f>
        <v>0</v>
      </c>
      <c r="H983" s="5" t="e">
        <f t="shared" si="45"/>
        <v>#N/A</v>
      </c>
      <c r="I983" s="4" t="e">
        <f t="shared" si="46"/>
        <v>#N/A</v>
      </c>
      <c r="J983" s="4" t="e">
        <f t="shared" si="47"/>
        <v>#N/A</v>
      </c>
    </row>
    <row r="984" spans="3:10" x14ac:dyDescent="0.2">
      <c r="C984" s="5">
        <f>SUMIF(Income!$C:$C,"="&amp;'Revenue Accounts'!$A984,Income!$D:$D)</f>
        <v>0</v>
      </c>
      <c r="D984" s="4" t="e">
        <f>SUMIF(Income!$C:$C,"="&amp;'Revenue Accounts'!$A984,Income!$F:$F)</f>
        <v>#N/A</v>
      </c>
      <c r="E984" s="5">
        <f>SUMIF('Budget Lines'!$B:$B,"="&amp;'Revenue Accounts'!$A984,'Budget Lines'!$C:$C)</f>
        <v>0</v>
      </c>
      <c r="F984" s="4">
        <f>SUMIF(Commitments!$C:$C,"="&amp;'Revenue Accounts'!$A984,Commitments!$F:$F)</f>
        <v>0</v>
      </c>
      <c r="G984" s="4">
        <f>SUMIF('Budget Lines'!$B:$B,"="&amp;'Revenue Accounts'!$A984,'Budget Lines'!$G:$G)</f>
        <v>0</v>
      </c>
      <c r="H984" s="5" t="e">
        <f t="shared" si="45"/>
        <v>#N/A</v>
      </c>
      <c r="I984" s="4" t="e">
        <f t="shared" si="46"/>
        <v>#N/A</v>
      </c>
      <c r="J984" s="4" t="e">
        <f t="shared" si="47"/>
        <v>#N/A</v>
      </c>
    </row>
    <row r="985" spans="3:10" x14ac:dyDescent="0.2">
      <c r="C985" s="5">
        <f>SUMIF(Income!$C:$C,"="&amp;'Revenue Accounts'!$A985,Income!$D:$D)</f>
        <v>0</v>
      </c>
      <c r="D985" s="4" t="e">
        <f>SUMIF(Income!$C:$C,"="&amp;'Revenue Accounts'!$A985,Income!$F:$F)</f>
        <v>#N/A</v>
      </c>
      <c r="E985" s="5">
        <f>SUMIF('Budget Lines'!$B:$B,"="&amp;'Revenue Accounts'!$A985,'Budget Lines'!$C:$C)</f>
        <v>0</v>
      </c>
      <c r="F985" s="4">
        <f>SUMIF(Commitments!$C:$C,"="&amp;'Revenue Accounts'!$A985,Commitments!$F:$F)</f>
        <v>0</v>
      </c>
      <c r="G985" s="4">
        <f>SUMIF('Budget Lines'!$B:$B,"="&amp;'Revenue Accounts'!$A985,'Budget Lines'!$G:$G)</f>
        <v>0</v>
      </c>
      <c r="H985" s="5" t="e">
        <f t="shared" si="45"/>
        <v>#N/A</v>
      </c>
      <c r="I985" s="4" t="e">
        <f t="shared" si="46"/>
        <v>#N/A</v>
      </c>
      <c r="J985" s="4" t="e">
        <f t="shared" si="47"/>
        <v>#N/A</v>
      </c>
    </row>
    <row r="986" spans="3:10" x14ac:dyDescent="0.2">
      <c r="C986" s="5">
        <f>SUMIF(Income!$C:$C,"="&amp;'Revenue Accounts'!$A986,Income!$D:$D)</f>
        <v>0</v>
      </c>
      <c r="D986" s="4" t="e">
        <f>SUMIF(Income!$C:$C,"="&amp;'Revenue Accounts'!$A986,Income!$F:$F)</f>
        <v>#N/A</v>
      </c>
      <c r="E986" s="5">
        <f>SUMIF('Budget Lines'!$B:$B,"="&amp;'Revenue Accounts'!$A986,'Budget Lines'!$C:$C)</f>
        <v>0</v>
      </c>
      <c r="F986" s="4">
        <f>SUMIF(Commitments!$C:$C,"="&amp;'Revenue Accounts'!$A986,Commitments!$F:$F)</f>
        <v>0</v>
      </c>
      <c r="G986" s="4">
        <f>SUMIF('Budget Lines'!$B:$B,"="&amp;'Revenue Accounts'!$A986,'Budget Lines'!$G:$G)</f>
        <v>0</v>
      </c>
      <c r="H986" s="5" t="e">
        <f t="shared" si="45"/>
        <v>#N/A</v>
      </c>
      <c r="I986" s="4" t="e">
        <f t="shared" si="46"/>
        <v>#N/A</v>
      </c>
      <c r="J986" s="4" t="e">
        <f t="shared" si="47"/>
        <v>#N/A</v>
      </c>
    </row>
    <row r="987" spans="3:10" x14ac:dyDescent="0.2">
      <c r="C987" s="5">
        <f>SUMIF(Income!$C:$C,"="&amp;'Revenue Accounts'!$A987,Income!$D:$D)</f>
        <v>0</v>
      </c>
      <c r="D987" s="4" t="e">
        <f>SUMIF(Income!$C:$C,"="&amp;'Revenue Accounts'!$A987,Income!$F:$F)</f>
        <v>#N/A</v>
      </c>
      <c r="E987" s="5">
        <f>SUMIF('Budget Lines'!$B:$B,"="&amp;'Revenue Accounts'!$A987,'Budget Lines'!$C:$C)</f>
        <v>0</v>
      </c>
      <c r="F987" s="4">
        <f>SUMIF(Commitments!$C:$C,"="&amp;'Revenue Accounts'!$A987,Commitments!$F:$F)</f>
        <v>0</v>
      </c>
      <c r="G987" s="4">
        <f>SUMIF('Budget Lines'!$B:$B,"="&amp;'Revenue Accounts'!$A987,'Budget Lines'!$G:$G)</f>
        <v>0</v>
      </c>
      <c r="H987" s="5" t="e">
        <f t="shared" si="45"/>
        <v>#N/A</v>
      </c>
      <c r="I987" s="4" t="e">
        <f t="shared" si="46"/>
        <v>#N/A</v>
      </c>
      <c r="J987" s="4" t="e">
        <f t="shared" si="47"/>
        <v>#N/A</v>
      </c>
    </row>
    <row r="988" spans="3:10" x14ac:dyDescent="0.2">
      <c r="C988" s="5">
        <f>SUMIF(Income!$C:$C,"="&amp;'Revenue Accounts'!$A988,Income!$D:$D)</f>
        <v>0</v>
      </c>
      <c r="D988" s="4" t="e">
        <f>SUMIF(Income!$C:$C,"="&amp;'Revenue Accounts'!$A988,Income!$F:$F)</f>
        <v>#N/A</v>
      </c>
      <c r="E988" s="5">
        <f>SUMIF('Budget Lines'!$B:$B,"="&amp;'Revenue Accounts'!$A988,'Budget Lines'!$C:$C)</f>
        <v>0</v>
      </c>
      <c r="F988" s="4">
        <f>SUMIF(Commitments!$C:$C,"="&amp;'Revenue Accounts'!$A988,Commitments!$F:$F)</f>
        <v>0</v>
      </c>
      <c r="G988" s="4">
        <f>SUMIF('Budget Lines'!$B:$B,"="&amp;'Revenue Accounts'!$A988,'Budget Lines'!$G:$G)</f>
        <v>0</v>
      </c>
      <c r="H988" s="5" t="e">
        <f t="shared" si="45"/>
        <v>#N/A</v>
      </c>
      <c r="I988" s="4" t="e">
        <f t="shared" si="46"/>
        <v>#N/A</v>
      </c>
      <c r="J988" s="4" t="e">
        <f t="shared" si="47"/>
        <v>#N/A</v>
      </c>
    </row>
    <row r="989" spans="3:10" x14ac:dyDescent="0.2">
      <c r="C989" s="5">
        <f>SUMIF(Income!$C:$C,"="&amp;'Revenue Accounts'!$A989,Income!$D:$D)</f>
        <v>0</v>
      </c>
      <c r="D989" s="4" t="e">
        <f>SUMIF(Income!$C:$C,"="&amp;'Revenue Accounts'!$A989,Income!$F:$F)</f>
        <v>#N/A</v>
      </c>
      <c r="E989" s="5">
        <f>SUMIF('Budget Lines'!$B:$B,"="&amp;'Revenue Accounts'!$A989,'Budget Lines'!$C:$C)</f>
        <v>0</v>
      </c>
      <c r="F989" s="4">
        <f>SUMIF(Commitments!$C:$C,"="&amp;'Revenue Accounts'!$A989,Commitments!$F:$F)</f>
        <v>0</v>
      </c>
      <c r="G989" s="4">
        <f>SUMIF('Budget Lines'!$B:$B,"="&amp;'Revenue Accounts'!$A989,'Budget Lines'!$G:$G)</f>
        <v>0</v>
      </c>
      <c r="H989" s="5" t="e">
        <f t="shared" si="45"/>
        <v>#N/A</v>
      </c>
      <c r="I989" s="4" t="e">
        <f t="shared" si="46"/>
        <v>#N/A</v>
      </c>
      <c r="J989" s="4" t="e">
        <f t="shared" si="47"/>
        <v>#N/A</v>
      </c>
    </row>
    <row r="990" spans="3:10" x14ac:dyDescent="0.2">
      <c r="C990" s="5">
        <f>SUMIF(Income!$C:$C,"="&amp;'Revenue Accounts'!$A990,Income!$D:$D)</f>
        <v>0</v>
      </c>
      <c r="D990" s="4" t="e">
        <f>SUMIF(Income!$C:$C,"="&amp;'Revenue Accounts'!$A990,Income!$F:$F)</f>
        <v>#N/A</v>
      </c>
      <c r="E990" s="5">
        <f>SUMIF('Budget Lines'!$B:$B,"="&amp;'Revenue Accounts'!$A990,'Budget Lines'!$C:$C)</f>
        <v>0</v>
      </c>
      <c r="F990" s="4">
        <f>SUMIF(Commitments!$C:$C,"="&amp;'Revenue Accounts'!$A990,Commitments!$F:$F)</f>
        <v>0</v>
      </c>
      <c r="G990" s="4">
        <f>SUMIF('Budget Lines'!$B:$B,"="&amp;'Revenue Accounts'!$A990,'Budget Lines'!$G:$G)</f>
        <v>0</v>
      </c>
      <c r="H990" s="5" t="e">
        <f t="shared" si="45"/>
        <v>#N/A</v>
      </c>
      <c r="I990" s="4" t="e">
        <f t="shared" si="46"/>
        <v>#N/A</v>
      </c>
      <c r="J990" s="4" t="e">
        <f t="shared" si="47"/>
        <v>#N/A</v>
      </c>
    </row>
    <row r="991" spans="3:10" x14ac:dyDescent="0.2">
      <c r="C991" s="5">
        <f>SUMIF(Income!$C:$C,"="&amp;'Revenue Accounts'!$A991,Income!$D:$D)</f>
        <v>0</v>
      </c>
      <c r="D991" s="4" t="e">
        <f>SUMIF(Income!$C:$C,"="&amp;'Revenue Accounts'!$A991,Income!$F:$F)</f>
        <v>#N/A</v>
      </c>
      <c r="E991" s="5">
        <f>SUMIF('Budget Lines'!$B:$B,"="&amp;'Revenue Accounts'!$A991,'Budget Lines'!$C:$C)</f>
        <v>0</v>
      </c>
      <c r="F991" s="4">
        <f>SUMIF(Commitments!$C:$C,"="&amp;'Revenue Accounts'!$A991,Commitments!$F:$F)</f>
        <v>0</v>
      </c>
      <c r="G991" s="4">
        <f>SUMIF('Budget Lines'!$B:$B,"="&amp;'Revenue Accounts'!$A991,'Budget Lines'!$G:$G)</f>
        <v>0</v>
      </c>
      <c r="H991" s="5" t="e">
        <f t="shared" si="45"/>
        <v>#N/A</v>
      </c>
      <c r="I991" s="4" t="e">
        <f t="shared" si="46"/>
        <v>#N/A</v>
      </c>
      <c r="J991" s="4" t="e">
        <f t="shared" si="47"/>
        <v>#N/A</v>
      </c>
    </row>
    <row r="992" spans="3:10" x14ac:dyDescent="0.2">
      <c r="C992" s="5">
        <f>SUMIF(Income!$C:$C,"="&amp;'Revenue Accounts'!$A992,Income!$D:$D)</f>
        <v>0</v>
      </c>
      <c r="D992" s="4" t="e">
        <f>SUMIF(Income!$C:$C,"="&amp;'Revenue Accounts'!$A992,Income!$F:$F)</f>
        <v>#N/A</v>
      </c>
      <c r="E992" s="5">
        <f>SUMIF('Budget Lines'!$B:$B,"="&amp;'Revenue Accounts'!$A992,'Budget Lines'!$C:$C)</f>
        <v>0</v>
      </c>
      <c r="F992" s="4">
        <f>SUMIF(Commitments!$C:$C,"="&amp;'Revenue Accounts'!$A992,Commitments!$F:$F)</f>
        <v>0</v>
      </c>
      <c r="G992" s="4">
        <f>SUMIF('Budget Lines'!$B:$B,"="&amp;'Revenue Accounts'!$A992,'Budget Lines'!$G:$G)</f>
        <v>0</v>
      </c>
      <c r="H992" s="5" t="e">
        <f t="shared" si="45"/>
        <v>#N/A</v>
      </c>
      <c r="I992" s="4" t="e">
        <f t="shared" si="46"/>
        <v>#N/A</v>
      </c>
      <c r="J992" s="4" t="e">
        <f t="shared" si="47"/>
        <v>#N/A</v>
      </c>
    </row>
    <row r="993" spans="3:10" x14ac:dyDescent="0.2">
      <c r="C993" s="5">
        <f>SUMIF(Income!$C:$C,"="&amp;'Revenue Accounts'!$A993,Income!$D:$D)</f>
        <v>0</v>
      </c>
      <c r="D993" s="4" t="e">
        <f>SUMIF(Income!$C:$C,"="&amp;'Revenue Accounts'!$A993,Income!$F:$F)</f>
        <v>#N/A</v>
      </c>
      <c r="E993" s="5">
        <f>SUMIF('Budget Lines'!$B:$B,"="&amp;'Revenue Accounts'!$A993,'Budget Lines'!$C:$C)</f>
        <v>0</v>
      </c>
      <c r="F993" s="4">
        <f>SUMIF(Commitments!$C:$C,"="&amp;'Revenue Accounts'!$A993,Commitments!$F:$F)</f>
        <v>0</v>
      </c>
      <c r="G993" s="4">
        <f>SUMIF('Budget Lines'!$B:$B,"="&amp;'Revenue Accounts'!$A993,'Budget Lines'!$G:$G)</f>
        <v>0</v>
      </c>
      <c r="H993" s="5" t="e">
        <f t="shared" si="45"/>
        <v>#N/A</v>
      </c>
      <c r="I993" s="4" t="e">
        <f t="shared" si="46"/>
        <v>#N/A</v>
      </c>
      <c r="J993" s="4" t="e">
        <f t="shared" si="47"/>
        <v>#N/A</v>
      </c>
    </row>
    <row r="994" spans="3:10" x14ac:dyDescent="0.2">
      <c r="C994" s="5">
        <f>SUMIF(Income!$C:$C,"="&amp;'Revenue Accounts'!$A994,Income!$D:$D)</f>
        <v>0</v>
      </c>
      <c r="D994" s="4" t="e">
        <f>SUMIF(Income!$C:$C,"="&amp;'Revenue Accounts'!$A994,Income!$F:$F)</f>
        <v>#N/A</v>
      </c>
      <c r="E994" s="5">
        <f>SUMIF('Budget Lines'!$B:$B,"="&amp;'Revenue Accounts'!$A994,'Budget Lines'!$C:$C)</f>
        <v>0</v>
      </c>
      <c r="F994" s="4">
        <f>SUMIF(Commitments!$C:$C,"="&amp;'Revenue Accounts'!$A994,Commitments!$F:$F)</f>
        <v>0</v>
      </c>
      <c r="G994" s="4">
        <f>SUMIF('Budget Lines'!$B:$B,"="&amp;'Revenue Accounts'!$A994,'Budget Lines'!$G:$G)</f>
        <v>0</v>
      </c>
      <c r="H994" s="5" t="e">
        <f t="shared" si="45"/>
        <v>#N/A</v>
      </c>
      <c r="I994" s="4" t="e">
        <f t="shared" si="46"/>
        <v>#N/A</v>
      </c>
      <c r="J994" s="4" t="e">
        <f t="shared" si="47"/>
        <v>#N/A</v>
      </c>
    </row>
    <row r="995" spans="3:10" x14ac:dyDescent="0.2">
      <c r="C995" s="5">
        <f>SUMIF(Income!$C:$C,"="&amp;'Revenue Accounts'!$A995,Income!$D:$D)</f>
        <v>0</v>
      </c>
      <c r="D995" s="4" t="e">
        <f>SUMIF(Income!$C:$C,"="&amp;'Revenue Accounts'!$A995,Income!$F:$F)</f>
        <v>#N/A</v>
      </c>
      <c r="E995" s="5">
        <f>SUMIF('Budget Lines'!$B:$B,"="&amp;'Revenue Accounts'!$A995,'Budget Lines'!$C:$C)</f>
        <v>0</v>
      </c>
      <c r="F995" s="4">
        <f>SUMIF(Commitments!$C:$C,"="&amp;'Revenue Accounts'!$A995,Commitments!$F:$F)</f>
        <v>0</v>
      </c>
      <c r="G995" s="4">
        <f>SUMIF('Budget Lines'!$B:$B,"="&amp;'Revenue Accounts'!$A995,'Budget Lines'!$G:$G)</f>
        <v>0</v>
      </c>
      <c r="H995" s="5" t="e">
        <f t="shared" si="45"/>
        <v>#N/A</v>
      </c>
      <c r="I995" s="4" t="e">
        <f t="shared" si="46"/>
        <v>#N/A</v>
      </c>
      <c r="J995" s="4" t="e">
        <f t="shared" si="47"/>
        <v>#N/A</v>
      </c>
    </row>
    <row r="996" spans="3:10" x14ac:dyDescent="0.2">
      <c r="C996" s="5">
        <f>SUMIF(Income!$C:$C,"="&amp;'Revenue Accounts'!$A996,Income!$D:$D)</f>
        <v>0</v>
      </c>
      <c r="D996" s="4" t="e">
        <f>SUMIF(Income!$C:$C,"="&amp;'Revenue Accounts'!$A996,Income!$F:$F)</f>
        <v>#N/A</v>
      </c>
      <c r="E996" s="5">
        <f>SUMIF('Budget Lines'!$B:$B,"="&amp;'Revenue Accounts'!$A996,'Budget Lines'!$C:$C)</f>
        <v>0</v>
      </c>
      <c r="F996" s="4">
        <f>SUMIF(Commitments!$C:$C,"="&amp;'Revenue Accounts'!$A996,Commitments!$F:$F)</f>
        <v>0</v>
      </c>
      <c r="G996" s="4">
        <f>SUMIF('Budget Lines'!$B:$B,"="&amp;'Revenue Accounts'!$A996,'Budget Lines'!$G:$G)</f>
        <v>0</v>
      </c>
      <c r="H996" s="5" t="e">
        <f t="shared" si="45"/>
        <v>#N/A</v>
      </c>
      <c r="I996" s="4" t="e">
        <f t="shared" si="46"/>
        <v>#N/A</v>
      </c>
      <c r="J996" s="4" t="e">
        <f t="shared" si="47"/>
        <v>#N/A</v>
      </c>
    </row>
    <row r="997" spans="3:10" x14ac:dyDescent="0.2">
      <c r="C997" s="5">
        <f>SUMIF(Income!$C:$C,"="&amp;'Revenue Accounts'!$A997,Income!$D:$D)</f>
        <v>0</v>
      </c>
      <c r="D997" s="4" t="e">
        <f>SUMIF(Income!$C:$C,"="&amp;'Revenue Accounts'!$A997,Income!$F:$F)</f>
        <v>#N/A</v>
      </c>
      <c r="E997" s="5">
        <f>SUMIF('Budget Lines'!$B:$B,"="&amp;'Revenue Accounts'!$A997,'Budget Lines'!$C:$C)</f>
        <v>0</v>
      </c>
      <c r="F997" s="4">
        <f>SUMIF(Commitments!$C:$C,"="&amp;'Revenue Accounts'!$A997,Commitments!$F:$F)</f>
        <v>0</v>
      </c>
      <c r="G997" s="4">
        <f>SUMIF('Budget Lines'!$B:$B,"="&amp;'Revenue Accounts'!$A997,'Budget Lines'!$G:$G)</f>
        <v>0</v>
      </c>
      <c r="H997" s="5" t="e">
        <f t="shared" si="45"/>
        <v>#N/A</v>
      </c>
      <c r="I997" s="4" t="e">
        <f t="shared" si="46"/>
        <v>#N/A</v>
      </c>
      <c r="J997" s="4" t="e">
        <f t="shared" si="47"/>
        <v>#N/A</v>
      </c>
    </row>
    <row r="998" spans="3:10" x14ac:dyDescent="0.2">
      <c r="C998" s="5">
        <f>SUMIF(Income!$C:$C,"="&amp;'Revenue Accounts'!$A998,Income!$D:$D)</f>
        <v>0</v>
      </c>
      <c r="D998" s="4" t="e">
        <f>SUMIF(Income!$C:$C,"="&amp;'Revenue Accounts'!$A998,Income!$F:$F)</f>
        <v>#N/A</v>
      </c>
      <c r="E998" s="5">
        <f>SUMIF('Budget Lines'!$B:$B,"="&amp;'Revenue Accounts'!$A998,'Budget Lines'!$C:$C)</f>
        <v>0</v>
      </c>
      <c r="F998" s="4">
        <f>SUMIF(Commitments!$C:$C,"="&amp;'Revenue Accounts'!$A998,Commitments!$F:$F)</f>
        <v>0</v>
      </c>
      <c r="G998" s="4">
        <f>SUMIF('Budget Lines'!$B:$B,"="&amp;'Revenue Accounts'!$A998,'Budget Lines'!$G:$G)</f>
        <v>0</v>
      </c>
      <c r="H998" s="5" t="e">
        <f t="shared" si="45"/>
        <v>#N/A</v>
      </c>
      <c r="I998" s="4" t="e">
        <f t="shared" si="46"/>
        <v>#N/A</v>
      </c>
      <c r="J998" s="4" t="e">
        <f t="shared" si="47"/>
        <v>#N/A</v>
      </c>
    </row>
    <row r="999" spans="3:10" x14ac:dyDescent="0.2">
      <c r="C999" s="5">
        <f>SUMIF(Income!$C:$C,"="&amp;'Revenue Accounts'!$A999,Income!$D:$D)</f>
        <v>0</v>
      </c>
      <c r="D999" s="4" t="e">
        <f>SUMIF(Income!$C:$C,"="&amp;'Revenue Accounts'!$A999,Income!$F:$F)</f>
        <v>#N/A</v>
      </c>
      <c r="E999" s="5">
        <f>SUMIF('Budget Lines'!$B:$B,"="&amp;'Revenue Accounts'!$A999,'Budget Lines'!$C:$C)</f>
        <v>0</v>
      </c>
      <c r="F999" s="4">
        <f>SUMIF(Commitments!$C:$C,"="&amp;'Revenue Accounts'!$A999,Commitments!$F:$F)</f>
        <v>0</v>
      </c>
      <c r="G999" s="4">
        <f>SUMIF('Budget Lines'!$B:$B,"="&amp;'Revenue Accounts'!$A999,'Budget Lines'!$G:$G)</f>
        <v>0</v>
      </c>
      <c r="H999" s="5" t="e">
        <f t="shared" si="45"/>
        <v>#N/A</v>
      </c>
      <c r="I999" s="4" t="e">
        <f t="shared" si="46"/>
        <v>#N/A</v>
      </c>
      <c r="J999" s="4" t="e">
        <f t="shared" si="47"/>
        <v>#N/A</v>
      </c>
    </row>
    <row r="1000" spans="3:10" x14ac:dyDescent="0.2">
      <c r="C1000" s="5">
        <f>SUMIF(Income!$C:$C,"="&amp;'Revenue Accounts'!$A1000,Income!$D:$D)</f>
        <v>0</v>
      </c>
      <c r="D1000" s="4" t="e">
        <f>SUMIF(Income!$C:$C,"="&amp;'Revenue Accounts'!$A1000,Income!$F:$F)</f>
        <v>#N/A</v>
      </c>
      <c r="E1000" s="5">
        <f>SUMIF('Budget Lines'!$B:$B,"="&amp;'Revenue Accounts'!$A1000,'Budget Lines'!$C:$C)</f>
        <v>0</v>
      </c>
      <c r="F1000" s="4">
        <f>SUMIF(Commitments!$C:$C,"="&amp;'Revenue Accounts'!$A1000,Commitments!$F:$F)</f>
        <v>0</v>
      </c>
      <c r="G1000" s="4">
        <f>SUMIF('Budget Lines'!$B:$B,"="&amp;'Revenue Accounts'!$A1000,'Budget Lines'!$G:$G)</f>
        <v>0</v>
      </c>
      <c r="H1000" s="5" t="e">
        <f t="shared" si="45"/>
        <v>#N/A</v>
      </c>
      <c r="I1000" s="4" t="e">
        <f t="shared" si="46"/>
        <v>#N/A</v>
      </c>
      <c r="J1000" s="4" t="e">
        <f t="shared" si="47"/>
        <v>#N/A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60C1F-5D07-614D-A93E-823DE07138C2}">
  <dimension ref="A1:AC1000"/>
  <sheetViews>
    <sheetView workbookViewId="0">
      <selection activeCell="A2" sqref="A2"/>
    </sheetView>
  </sheetViews>
  <sheetFormatPr baseColWidth="10" defaultRowHeight="16" x14ac:dyDescent="0.2"/>
  <cols>
    <col min="1" max="2" width="25.83203125" customWidth="1"/>
    <col min="3" max="3" width="15.83203125" style="10" customWidth="1"/>
    <col min="4" max="4" width="25.83203125" customWidth="1"/>
    <col min="5" max="5" width="15.83203125" style="7" customWidth="1"/>
    <col min="6" max="8" width="15.83203125" style="6" customWidth="1"/>
    <col min="9" max="9" width="15.83203125" style="29" customWidth="1"/>
  </cols>
  <sheetData>
    <row r="1" spans="1:29" s="2" customFormat="1" ht="31" customHeight="1" x14ac:dyDescent="0.2">
      <c r="A1" s="1" t="s">
        <v>7</v>
      </c>
      <c r="B1" s="1" t="s">
        <v>1</v>
      </c>
      <c r="C1" s="3" t="s">
        <v>21</v>
      </c>
      <c r="D1" s="1" t="s">
        <v>8</v>
      </c>
      <c r="E1" s="26" t="s">
        <v>0</v>
      </c>
      <c r="F1" s="22" t="s">
        <v>6</v>
      </c>
      <c r="G1" s="22" t="s">
        <v>5</v>
      </c>
      <c r="H1" s="22" t="s">
        <v>18</v>
      </c>
      <c r="I1" s="28" t="s">
        <v>35</v>
      </c>
      <c r="P1" s="1"/>
      <c r="Q1" s="1"/>
      <c r="R1" s="1"/>
      <c r="AA1" s="1" t="s">
        <v>5</v>
      </c>
      <c r="AB1" s="1">
        <f>'Revenue Accounts'!$A$2</f>
        <v>0</v>
      </c>
      <c r="AC1" s="1">
        <f>'Revenue Accounts'!$A$3</f>
        <v>0</v>
      </c>
    </row>
    <row r="2" spans="1:29" x14ac:dyDescent="0.2">
      <c r="C2" s="8"/>
      <c r="E2" s="5">
        <f t="shared" ref="E2:E65" si="0">$C2-$G2-$H2</f>
        <v>0</v>
      </c>
      <c r="F2" s="4">
        <f t="shared" ref="F2:F65" si="1">$C2-$G2</f>
        <v>0</v>
      </c>
      <c r="G2" s="4">
        <f>SUMIF(Expenses!$C:$C,"="&amp;'Budget Lines'!$A2,Expenses!$H:$H)</f>
        <v>0</v>
      </c>
      <c r="H2" s="4">
        <f>SUMIF(Commitments!$B:$B,"="&amp;'Budget Lines'!$A2,Commitments!$G:$G)</f>
        <v>0</v>
      </c>
      <c r="I2" s="5" t="e">
        <f>VLOOKUP($B2,'Revenue Accounts'!$A:$J,10,FALSE)</f>
        <v>#N/A</v>
      </c>
      <c r="AB2">
        <f t="shared" ref="AB2:AC27" si="2">IF(AB$1=$B2,$G2,0)</f>
        <v>0</v>
      </c>
      <c r="AC2">
        <f t="shared" si="2"/>
        <v>0</v>
      </c>
    </row>
    <row r="3" spans="1:29" x14ac:dyDescent="0.2">
      <c r="C3" s="8"/>
      <c r="E3" s="5">
        <f t="shared" si="0"/>
        <v>0</v>
      </c>
      <c r="F3" s="4">
        <f t="shared" si="1"/>
        <v>0</v>
      </c>
      <c r="G3" s="4">
        <f>SUMIF(Expenses!$C:$C,"="&amp;'Budget Lines'!$A3,Expenses!$H:$H)</f>
        <v>0</v>
      </c>
      <c r="H3" s="4">
        <f>SUMIF(Commitments!$B:$B,"="&amp;'Budget Lines'!$A3,Commitments!$G:$G)</f>
        <v>0</v>
      </c>
      <c r="I3" s="5" t="e">
        <f>VLOOKUP($B3,'Revenue Accounts'!$A:$J,10,FALSE)</f>
        <v>#N/A</v>
      </c>
      <c r="AB3">
        <f t="shared" si="2"/>
        <v>0</v>
      </c>
      <c r="AC3">
        <f t="shared" si="2"/>
        <v>0</v>
      </c>
    </row>
    <row r="4" spans="1:29" x14ac:dyDescent="0.2">
      <c r="C4" s="8"/>
      <c r="E4" s="5">
        <f t="shared" si="0"/>
        <v>0</v>
      </c>
      <c r="F4" s="4">
        <f t="shared" si="1"/>
        <v>0</v>
      </c>
      <c r="G4" s="4">
        <f>SUMIF(Expenses!$C:$C,"="&amp;'Budget Lines'!$A4,Expenses!$H:$H)</f>
        <v>0</v>
      </c>
      <c r="H4" s="4">
        <f>SUMIF(Commitments!$B:$B,"="&amp;'Budget Lines'!$A4,Commitments!$G:$G)</f>
        <v>0</v>
      </c>
      <c r="I4" s="5" t="e">
        <f>VLOOKUP($B4,'Revenue Accounts'!$A:$J,10,FALSE)</f>
        <v>#N/A</v>
      </c>
      <c r="AB4">
        <f t="shared" si="2"/>
        <v>0</v>
      </c>
      <c r="AC4">
        <f t="shared" si="2"/>
        <v>0</v>
      </c>
    </row>
    <row r="5" spans="1:29" x14ac:dyDescent="0.2">
      <c r="E5" s="5">
        <f t="shared" si="0"/>
        <v>0</v>
      </c>
      <c r="F5" s="4">
        <f t="shared" si="1"/>
        <v>0</v>
      </c>
      <c r="G5" s="4">
        <f>SUMIF(Expenses!$C:$C,"="&amp;'Budget Lines'!$A5,Expenses!$H:$H)</f>
        <v>0</v>
      </c>
      <c r="H5" s="4">
        <f>SUMIF(Commitments!$B:$B,"="&amp;'Budget Lines'!$A5,Commitments!$F:$F)</f>
        <v>0</v>
      </c>
      <c r="I5" s="5" t="e">
        <f>VLOOKUP($B5,'Revenue Accounts'!$A:$J,10,FALSE)</f>
        <v>#N/A</v>
      </c>
      <c r="AB5">
        <f t="shared" si="2"/>
        <v>0</v>
      </c>
      <c r="AC5">
        <f t="shared" si="2"/>
        <v>0</v>
      </c>
    </row>
    <row r="6" spans="1:29" x14ac:dyDescent="0.2">
      <c r="E6" s="5">
        <f t="shared" si="0"/>
        <v>0</v>
      </c>
      <c r="F6" s="4">
        <f t="shared" si="1"/>
        <v>0</v>
      </c>
      <c r="G6" s="4">
        <f>SUMIF(Expenses!$C:$C,"="&amp;'Budget Lines'!$A6,Expenses!$H:$H)</f>
        <v>0</v>
      </c>
      <c r="H6" s="4">
        <f>SUMIF(Commitments!$B:$B,"="&amp;'Budget Lines'!$A6,Commitments!$F:$F)</f>
        <v>0</v>
      </c>
      <c r="I6" s="5" t="e">
        <f>VLOOKUP($B6,'Revenue Accounts'!$A:$J,10,FALSE)</f>
        <v>#N/A</v>
      </c>
      <c r="AB6">
        <f t="shared" si="2"/>
        <v>0</v>
      </c>
      <c r="AC6">
        <f t="shared" si="2"/>
        <v>0</v>
      </c>
    </row>
    <row r="7" spans="1:29" x14ac:dyDescent="0.2">
      <c r="E7" s="5">
        <f t="shared" si="0"/>
        <v>0</v>
      </c>
      <c r="F7" s="4">
        <f t="shared" si="1"/>
        <v>0</v>
      </c>
      <c r="G7" s="4">
        <f>SUMIF(Expenses!$C:$C,"="&amp;'Budget Lines'!$A7,Expenses!$H:$H)</f>
        <v>0</v>
      </c>
      <c r="H7" s="4">
        <f>SUMIF(Commitments!$B:$B,"="&amp;'Budget Lines'!$A7,Commitments!$F:$F)</f>
        <v>0</v>
      </c>
      <c r="I7" s="5" t="e">
        <f>VLOOKUP($B7,'Revenue Accounts'!$A:$J,10,FALSE)</f>
        <v>#N/A</v>
      </c>
      <c r="AB7">
        <f t="shared" si="2"/>
        <v>0</v>
      </c>
      <c r="AC7">
        <f t="shared" si="2"/>
        <v>0</v>
      </c>
    </row>
    <row r="8" spans="1:29" x14ac:dyDescent="0.2">
      <c r="E8" s="5">
        <f t="shared" si="0"/>
        <v>0</v>
      </c>
      <c r="F8" s="4">
        <f t="shared" si="1"/>
        <v>0</v>
      </c>
      <c r="G8" s="4">
        <f>SUMIF(Expenses!$C:$C,"="&amp;'Budget Lines'!$A8,Expenses!$H:$H)</f>
        <v>0</v>
      </c>
      <c r="H8" s="4">
        <f>SUMIF(Commitments!$B:$B,"="&amp;'Budget Lines'!$A8,Commitments!$F:$F)</f>
        <v>0</v>
      </c>
      <c r="I8" s="5" t="e">
        <f>VLOOKUP($B8,'Revenue Accounts'!$A:$J,10,FALSE)</f>
        <v>#N/A</v>
      </c>
      <c r="AB8">
        <f t="shared" si="2"/>
        <v>0</v>
      </c>
      <c r="AC8">
        <f t="shared" si="2"/>
        <v>0</v>
      </c>
    </row>
    <row r="9" spans="1:29" x14ac:dyDescent="0.2">
      <c r="E9" s="5">
        <f t="shared" si="0"/>
        <v>0</v>
      </c>
      <c r="F9" s="4">
        <f t="shared" si="1"/>
        <v>0</v>
      </c>
      <c r="G9" s="4">
        <f>SUMIF(Expenses!$C:$C,"="&amp;'Budget Lines'!$A9,Expenses!$H:$H)</f>
        <v>0</v>
      </c>
      <c r="H9" s="4">
        <f>SUMIF(Commitments!$B:$B,"="&amp;'Budget Lines'!$A9,Commitments!$F:$F)</f>
        <v>0</v>
      </c>
      <c r="I9" s="5" t="e">
        <f>VLOOKUP($B9,'Revenue Accounts'!$A:$J,10,FALSE)</f>
        <v>#N/A</v>
      </c>
      <c r="AB9">
        <f t="shared" si="2"/>
        <v>0</v>
      </c>
      <c r="AC9">
        <f t="shared" si="2"/>
        <v>0</v>
      </c>
    </row>
    <row r="10" spans="1:29" x14ac:dyDescent="0.2">
      <c r="E10" s="5">
        <f t="shared" si="0"/>
        <v>0</v>
      </c>
      <c r="F10" s="4">
        <f t="shared" si="1"/>
        <v>0</v>
      </c>
      <c r="G10" s="4">
        <f>SUMIF(Expenses!$C:$C,"="&amp;'Budget Lines'!$A10,Expenses!$H:$H)</f>
        <v>0</v>
      </c>
      <c r="H10" s="4">
        <f>SUMIF(Commitments!$B:$B,"="&amp;'Budget Lines'!$A10,Commitments!$F:$F)</f>
        <v>0</v>
      </c>
      <c r="I10" s="5" t="e">
        <f>VLOOKUP($B10,'Revenue Accounts'!$A:$J,10,FALSE)</f>
        <v>#N/A</v>
      </c>
      <c r="AB10">
        <f t="shared" si="2"/>
        <v>0</v>
      </c>
      <c r="AC10">
        <f t="shared" si="2"/>
        <v>0</v>
      </c>
    </row>
    <row r="11" spans="1:29" x14ac:dyDescent="0.2">
      <c r="E11" s="5">
        <f t="shared" si="0"/>
        <v>0</v>
      </c>
      <c r="F11" s="4">
        <f t="shared" si="1"/>
        <v>0</v>
      </c>
      <c r="G11" s="4">
        <f>SUMIF(Expenses!$C:$C,"="&amp;'Budget Lines'!$A11,Expenses!$H:$H)</f>
        <v>0</v>
      </c>
      <c r="H11" s="4">
        <f>SUMIF(Commitments!$B:$B,"="&amp;'Budget Lines'!$A11,Commitments!$F:$F)</f>
        <v>0</v>
      </c>
      <c r="I11" s="5" t="e">
        <f>VLOOKUP($B11,'Revenue Accounts'!$A:$J,10,FALSE)</f>
        <v>#N/A</v>
      </c>
      <c r="AB11">
        <f t="shared" si="2"/>
        <v>0</v>
      </c>
      <c r="AC11">
        <f t="shared" si="2"/>
        <v>0</v>
      </c>
    </row>
    <row r="12" spans="1:29" x14ac:dyDescent="0.2">
      <c r="E12" s="5">
        <f t="shared" si="0"/>
        <v>0</v>
      </c>
      <c r="F12" s="4">
        <f t="shared" si="1"/>
        <v>0</v>
      </c>
      <c r="G12" s="4">
        <f>SUMIF(Expenses!$C:$C,"="&amp;'Budget Lines'!$A12,Expenses!$H:$H)</f>
        <v>0</v>
      </c>
      <c r="H12" s="4">
        <f>SUMIF(Commitments!$B:$B,"="&amp;'Budget Lines'!$A12,Commitments!$F:$F)</f>
        <v>0</v>
      </c>
      <c r="I12" s="5" t="e">
        <f>VLOOKUP($B12,'Revenue Accounts'!$A:$J,10,FALSE)</f>
        <v>#N/A</v>
      </c>
      <c r="AB12">
        <f t="shared" si="2"/>
        <v>0</v>
      </c>
      <c r="AC12">
        <f t="shared" si="2"/>
        <v>0</v>
      </c>
    </row>
    <row r="13" spans="1:29" x14ac:dyDescent="0.2">
      <c r="E13" s="5">
        <f t="shared" si="0"/>
        <v>0</v>
      </c>
      <c r="F13" s="4">
        <f t="shared" si="1"/>
        <v>0</v>
      </c>
      <c r="G13" s="4">
        <f>SUMIF(Expenses!$C:$C,"="&amp;'Budget Lines'!$A13,Expenses!$H:$H)</f>
        <v>0</v>
      </c>
      <c r="H13" s="4">
        <f>SUMIF(Commitments!$B:$B,"="&amp;'Budget Lines'!$A13,Commitments!$F:$F)</f>
        <v>0</v>
      </c>
      <c r="I13" s="5" t="e">
        <f>VLOOKUP($B13,'Revenue Accounts'!$A:$J,10,FALSE)</f>
        <v>#N/A</v>
      </c>
      <c r="AB13">
        <f t="shared" si="2"/>
        <v>0</v>
      </c>
      <c r="AC13">
        <f t="shared" si="2"/>
        <v>0</v>
      </c>
    </row>
    <row r="14" spans="1:29" x14ac:dyDescent="0.2">
      <c r="E14" s="5">
        <f t="shared" si="0"/>
        <v>0</v>
      </c>
      <c r="F14" s="4">
        <f t="shared" si="1"/>
        <v>0</v>
      </c>
      <c r="G14" s="4">
        <f>SUMIF(Expenses!$C:$C,"="&amp;'Budget Lines'!$A14,Expenses!$H:$H)</f>
        <v>0</v>
      </c>
      <c r="H14" s="4">
        <f>SUMIF(Commitments!$B:$B,"="&amp;'Budget Lines'!$A14,Commitments!$F:$F)</f>
        <v>0</v>
      </c>
      <c r="I14" s="5" t="e">
        <f>VLOOKUP($B14,'Revenue Accounts'!$A:$J,10,FALSE)</f>
        <v>#N/A</v>
      </c>
      <c r="AB14">
        <f t="shared" si="2"/>
        <v>0</v>
      </c>
      <c r="AC14">
        <f t="shared" si="2"/>
        <v>0</v>
      </c>
    </row>
    <row r="15" spans="1:29" x14ac:dyDescent="0.2">
      <c r="E15" s="5">
        <f t="shared" si="0"/>
        <v>0</v>
      </c>
      <c r="F15" s="4">
        <f t="shared" si="1"/>
        <v>0</v>
      </c>
      <c r="G15" s="4">
        <f>SUMIF(Expenses!$C:$C,"="&amp;'Budget Lines'!$A15,Expenses!$H:$H)</f>
        <v>0</v>
      </c>
      <c r="H15" s="4">
        <f>SUMIF(Commitments!$B:$B,"="&amp;'Budget Lines'!$A15,Commitments!$F:$F)</f>
        <v>0</v>
      </c>
      <c r="I15" s="5" t="e">
        <f>VLOOKUP($B15,'Revenue Accounts'!$A:$J,10,FALSE)</f>
        <v>#N/A</v>
      </c>
      <c r="AB15">
        <f t="shared" si="2"/>
        <v>0</v>
      </c>
      <c r="AC15">
        <f t="shared" si="2"/>
        <v>0</v>
      </c>
    </row>
    <row r="16" spans="1:29" x14ac:dyDescent="0.2">
      <c r="E16" s="5">
        <f t="shared" si="0"/>
        <v>0</v>
      </c>
      <c r="F16" s="4">
        <f t="shared" si="1"/>
        <v>0</v>
      </c>
      <c r="G16" s="4">
        <f>SUMIF(Expenses!$C:$C,"="&amp;'Budget Lines'!$A16,Expenses!$H:$H)</f>
        <v>0</v>
      </c>
      <c r="H16" s="4">
        <f>SUMIF(Commitments!$B:$B,"="&amp;'Budget Lines'!$A16,Commitments!$F:$F)</f>
        <v>0</v>
      </c>
      <c r="I16" s="5" t="e">
        <f>VLOOKUP($B16,'Revenue Accounts'!$A:$J,10,FALSE)</f>
        <v>#N/A</v>
      </c>
      <c r="AB16">
        <f t="shared" si="2"/>
        <v>0</v>
      </c>
      <c r="AC16">
        <f t="shared" si="2"/>
        <v>0</v>
      </c>
    </row>
    <row r="17" spans="5:29" x14ac:dyDescent="0.2">
      <c r="E17" s="5">
        <f t="shared" si="0"/>
        <v>0</v>
      </c>
      <c r="F17" s="4">
        <f t="shared" si="1"/>
        <v>0</v>
      </c>
      <c r="G17" s="4">
        <f>SUMIF(Expenses!$C:$C,"="&amp;'Budget Lines'!$A17,Expenses!$H:$H)</f>
        <v>0</v>
      </c>
      <c r="H17" s="4">
        <f>SUMIF(Commitments!$B:$B,"="&amp;'Budget Lines'!$A17,Commitments!$F:$F)</f>
        <v>0</v>
      </c>
      <c r="I17" s="5" t="e">
        <f>VLOOKUP($B17,'Revenue Accounts'!$A:$J,10,FALSE)</f>
        <v>#N/A</v>
      </c>
      <c r="AB17">
        <f t="shared" si="2"/>
        <v>0</v>
      </c>
      <c r="AC17">
        <f t="shared" si="2"/>
        <v>0</v>
      </c>
    </row>
    <row r="18" spans="5:29" x14ac:dyDescent="0.2">
      <c r="E18" s="5">
        <f t="shared" si="0"/>
        <v>0</v>
      </c>
      <c r="F18" s="4">
        <f t="shared" si="1"/>
        <v>0</v>
      </c>
      <c r="G18" s="4">
        <f>SUMIF(Expenses!$C:$C,"="&amp;'Budget Lines'!$A18,Expenses!$H:$H)</f>
        <v>0</v>
      </c>
      <c r="H18" s="4">
        <f>SUMIF(Commitments!$B:$B,"="&amp;'Budget Lines'!$A18,Commitments!$F:$F)</f>
        <v>0</v>
      </c>
      <c r="I18" s="5" t="e">
        <f>VLOOKUP($B18,'Revenue Accounts'!$A:$J,10,FALSE)</f>
        <v>#N/A</v>
      </c>
      <c r="AB18">
        <f t="shared" si="2"/>
        <v>0</v>
      </c>
      <c r="AC18">
        <f t="shared" si="2"/>
        <v>0</v>
      </c>
    </row>
    <row r="19" spans="5:29" x14ac:dyDescent="0.2">
      <c r="E19" s="5">
        <f t="shared" si="0"/>
        <v>0</v>
      </c>
      <c r="F19" s="4">
        <f t="shared" si="1"/>
        <v>0</v>
      </c>
      <c r="G19" s="4">
        <f>SUMIF(Expenses!$C:$C,"="&amp;'Budget Lines'!$A19,Expenses!$H:$H)</f>
        <v>0</v>
      </c>
      <c r="H19" s="4">
        <f>SUMIF(Commitments!$B:$B,"="&amp;'Budget Lines'!$A19,Commitments!$F:$F)</f>
        <v>0</v>
      </c>
      <c r="I19" s="5" t="e">
        <f>VLOOKUP($B19,'Revenue Accounts'!$A:$J,10,FALSE)</f>
        <v>#N/A</v>
      </c>
      <c r="AB19">
        <f t="shared" si="2"/>
        <v>0</v>
      </c>
      <c r="AC19">
        <f t="shared" si="2"/>
        <v>0</v>
      </c>
    </row>
    <row r="20" spans="5:29" x14ac:dyDescent="0.2">
      <c r="E20" s="5">
        <f t="shared" si="0"/>
        <v>0</v>
      </c>
      <c r="F20" s="4">
        <f t="shared" si="1"/>
        <v>0</v>
      </c>
      <c r="G20" s="4">
        <f>SUMIF(Expenses!$C:$C,"="&amp;'Budget Lines'!$A20,Expenses!$H:$H)</f>
        <v>0</v>
      </c>
      <c r="H20" s="4">
        <f>SUMIF(Commitments!$B:$B,"="&amp;'Budget Lines'!$A20,Commitments!$F:$F)</f>
        <v>0</v>
      </c>
      <c r="I20" s="5" t="e">
        <f>VLOOKUP($B20,'Revenue Accounts'!$A:$J,10,FALSE)</f>
        <v>#N/A</v>
      </c>
      <c r="AB20">
        <f t="shared" si="2"/>
        <v>0</v>
      </c>
      <c r="AC20">
        <f t="shared" si="2"/>
        <v>0</v>
      </c>
    </row>
    <row r="21" spans="5:29" x14ac:dyDescent="0.2">
      <c r="E21" s="5">
        <f t="shared" si="0"/>
        <v>0</v>
      </c>
      <c r="F21" s="4">
        <f t="shared" si="1"/>
        <v>0</v>
      </c>
      <c r="G21" s="4">
        <f>SUMIF(Expenses!$C:$C,"="&amp;'Budget Lines'!$A21,Expenses!$H:$H)</f>
        <v>0</v>
      </c>
      <c r="H21" s="4">
        <f>SUMIF(Commitments!$B:$B,"="&amp;'Budget Lines'!$A21,Commitments!$F:$F)</f>
        <v>0</v>
      </c>
      <c r="I21" s="5" t="e">
        <f>VLOOKUP($B21,'Revenue Accounts'!$A:$J,10,FALSE)</f>
        <v>#N/A</v>
      </c>
      <c r="AB21">
        <f t="shared" si="2"/>
        <v>0</v>
      </c>
      <c r="AC21">
        <f t="shared" si="2"/>
        <v>0</v>
      </c>
    </row>
    <row r="22" spans="5:29" x14ac:dyDescent="0.2">
      <c r="E22" s="5">
        <f t="shared" si="0"/>
        <v>0</v>
      </c>
      <c r="F22" s="4">
        <f t="shared" si="1"/>
        <v>0</v>
      </c>
      <c r="G22" s="4">
        <f>SUMIF(Expenses!$C:$C,"="&amp;'Budget Lines'!$A22,Expenses!$H:$H)</f>
        <v>0</v>
      </c>
      <c r="H22" s="4">
        <f>SUMIF(Commitments!$B:$B,"="&amp;'Budget Lines'!$A22,Commitments!$F:$F)</f>
        <v>0</v>
      </c>
      <c r="I22" s="5" t="e">
        <f>VLOOKUP($B22,'Revenue Accounts'!$A:$J,10,FALSE)</f>
        <v>#N/A</v>
      </c>
      <c r="AB22">
        <f t="shared" si="2"/>
        <v>0</v>
      </c>
      <c r="AC22">
        <f t="shared" si="2"/>
        <v>0</v>
      </c>
    </row>
    <row r="23" spans="5:29" x14ac:dyDescent="0.2">
      <c r="E23" s="5">
        <f t="shared" si="0"/>
        <v>0</v>
      </c>
      <c r="F23" s="4">
        <f t="shared" si="1"/>
        <v>0</v>
      </c>
      <c r="G23" s="4">
        <f>SUMIF(Expenses!$C:$C,"="&amp;'Budget Lines'!$A23,Expenses!$H:$H)</f>
        <v>0</v>
      </c>
      <c r="H23" s="4">
        <f>SUMIF(Commitments!$B:$B,"="&amp;'Budget Lines'!$A23,Commitments!$F:$F)</f>
        <v>0</v>
      </c>
      <c r="I23" s="5" t="e">
        <f>VLOOKUP($B23,'Revenue Accounts'!$A:$J,10,FALSE)</f>
        <v>#N/A</v>
      </c>
      <c r="AB23">
        <f t="shared" si="2"/>
        <v>0</v>
      </c>
      <c r="AC23">
        <f t="shared" si="2"/>
        <v>0</v>
      </c>
    </row>
    <row r="24" spans="5:29" x14ac:dyDescent="0.2">
      <c r="E24" s="5">
        <f t="shared" si="0"/>
        <v>0</v>
      </c>
      <c r="F24" s="4">
        <f t="shared" si="1"/>
        <v>0</v>
      </c>
      <c r="G24" s="4">
        <f>SUMIF(Expenses!$C:$C,"="&amp;'Budget Lines'!$A24,Expenses!$H:$H)</f>
        <v>0</v>
      </c>
      <c r="H24" s="4">
        <f>SUMIF(Commitments!$B:$B,"="&amp;'Budget Lines'!$A24,Commitments!$F:$F)</f>
        <v>0</v>
      </c>
      <c r="I24" s="5" t="e">
        <f>VLOOKUP($B24,'Revenue Accounts'!$A:$J,10,FALSE)</f>
        <v>#N/A</v>
      </c>
      <c r="AB24">
        <f t="shared" si="2"/>
        <v>0</v>
      </c>
      <c r="AC24">
        <f t="shared" si="2"/>
        <v>0</v>
      </c>
    </row>
    <row r="25" spans="5:29" x14ac:dyDescent="0.2">
      <c r="E25" s="5">
        <f t="shared" si="0"/>
        <v>0</v>
      </c>
      <c r="F25" s="4">
        <f t="shared" si="1"/>
        <v>0</v>
      </c>
      <c r="G25" s="4">
        <f>SUMIF(Expenses!$C:$C,"="&amp;'Budget Lines'!$A25,Expenses!$H:$H)</f>
        <v>0</v>
      </c>
      <c r="H25" s="4">
        <f>SUMIF(Commitments!$B:$B,"="&amp;'Budget Lines'!$A25,Commitments!$F:$F)</f>
        <v>0</v>
      </c>
      <c r="I25" s="5" t="e">
        <f>VLOOKUP($B25,'Revenue Accounts'!$A:$J,10,FALSE)</f>
        <v>#N/A</v>
      </c>
      <c r="AB25">
        <f t="shared" si="2"/>
        <v>0</v>
      </c>
      <c r="AC25">
        <f t="shared" si="2"/>
        <v>0</v>
      </c>
    </row>
    <row r="26" spans="5:29" x14ac:dyDescent="0.2">
      <c r="E26" s="5">
        <f t="shared" si="0"/>
        <v>0</v>
      </c>
      <c r="F26" s="4">
        <f t="shared" si="1"/>
        <v>0</v>
      </c>
      <c r="G26" s="4">
        <f>SUMIF(Expenses!$C:$C,"="&amp;'Budget Lines'!$A26,Expenses!$H:$H)</f>
        <v>0</v>
      </c>
      <c r="H26" s="4">
        <f>SUMIF(Commitments!$B:$B,"="&amp;'Budget Lines'!$A26,Commitments!$F:$F)</f>
        <v>0</v>
      </c>
      <c r="I26" s="5" t="e">
        <f>VLOOKUP($B26,'Revenue Accounts'!$A:$J,10,FALSE)</f>
        <v>#N/A</v>
      </c>
      <c r="AB26">
        <f t="shared" si="2"/>
        <v>0</v>
      </c>
      <c r="AC26">
        <f t="shared" si="2"/>
        <v>0</v>
      </c>
    </row>
    <row r="27" spans="5:29" x14ac:dyDescent="0.2">
      <c r="E27" s="5">
        <f t="shared" si="0"/>
        <v>0</v>
      </c>
      <c r="F27" s="4">
        <f t="shared" si="1"/>
        <v>0</v>
      </c>
      <c r="G27" s="4">
        <f>SUMIF(Expenses!$C:$C,"="&amp;'Budget Lines'!$A27,Expenses!$H:$H)</f>
        <v>0</v>
      </c>
      <c r="H27" s="4">
        <f>SUMIF(Commitments!$B:$B,"="&amp;'Budget Lines'!$A27,Commitments!$F:$F)</f>
        <v>0</v>
      </c>
      <c r="I27" s="5" t="e">
        <f>VLOOKUP($B27,'Revenue Accounts'!$A:$J,10,FALSE)</f>
        <v>#N/A</v>
      </c>
      <c r="AB27">
        <f t="shared" si="2"/>
        <v>0</v>
      </c>
      <c r="AC27">
        <f t="shared" si="2"/>
        <v>0</v>
      </c>
    </row>
    <row r="28" spans="5:29" x14ac:dyDescent="0.2">
      <c r="E28" s="5">
        <f t="shared" si="0"/>
        <v>0</v>
      </c>
      <c r="F28" s="4">
        <f t="shared" si="1"/>
        <v>0</v>
      </c>
      <c r="G28" s="4">
        <f>SUMIF(Expenses!$C:$C,"="&amp;'Budget Lines'!$A28,Expenses!$H:$H)</f>
        <v>0</v>
      </c>
      <c r="H28" s="4">
        <f>SUMIF(Commitments!$B:$B,"="&amp;'Budget Lines'!$A28,Commitments!$F:$F)</f>
        <v>0</v>
      </c>
      <c r="I28" s="5" t="e">
        <f>VLOOKUP($B28,'Revenue Accounts'!$A:$J,10,FALSE)</f>
        <v>#N/A</v>
      </c>
    </row>
    <row r="29" spans="5:29" x14ac:dyDescent="0.2">
      <c r="E29" s="5">
        <f t="shared" si="0"/>
        <v>0</v>
      </c>
      <c r="F29" s="4">
        <f t="shared" si="1"/>
        <v>0</v>
      </c>
      <c r="G29" s="4">
        <f>SUMIF(Expenses!$C:$C,"="&amp;'Budget Lines'!$A29,Expenses!$H:$H)</f>
        <v>0</v>
      </c>
      <c r="H29" s="4">
        <f>SUMIF(Commitments!$B:$B,"="&amp;'Budget Lines'!$A29,Commitments!$F:$F)</f>
        <v>0</v>
      </c>
      <c r="I29" s="5" t="e">
        <f>VLOOKUP($B29,'Revenue Accounts'!$A:$J,10,FALSE)</f>
        <v>#N/A</v>
      </c>
    </row>
    <row r="30" spans="5:29" x14ac:dyDescent="0.2">
      <c r="E30" s="5">
        <f t="shared" si="0"/>
        <v>0</v>
      </c>
      <c r="F30" s="4">
        <f t="shared" si="1"/>
        <v>0</v>
      </c>
      <c r="G30" s="4">
        <f>SUMIF(Expenses!$C:$C,"="&amp;'Budget Lines'!$A30,Expenses!$H:$H)</f>
        <v>0</v>
      </c>
      <c r="H30" s="4">
        <f>SUMIF(Commitments!$B:$B,"="&amp;'Budget Lines'!$A30,Commitments!$F:$F)</f>
        <v>0</v>
      </c>
      <c r="I30" s="5" t="e">
        <f>VLOOKUP($B30,'Revenue Accounts'!$A:$J,10,FALSE)</f>
        <v>#N/A</v>
      </c>
    </row>
    <row r="31" spans="5:29" x14ac:dyDescent="0.2">
      <c r="E31" s="5">
        <f t="shared" si="0"/>
        <v>0</v>
      </c>
      <c r="F31" s="4">
        <f t="shared" si="1"/>
        <v>0</v>
      </c>
      <c r="G31" s="4">
        <f>SUMIF(Expenses!$C:$C,"="&amp;'Budget Lines'!$A31,Expenses!$H:$H)</f>
        <v>0</v>
      </c>
      <c r="H31" s="4">
        <f>SUMIF(Commitments!$B:$B,"="&amp;'Budget Lines'!$A31,Commitments!$F:$F)</f>
        <v>0</v>
      </c>
      <c r="I31" s="5" t="e">
        <f>VLOOKUP($B31,'Revenue Accounts'!$A:$J,10,FALSE)</f>
        <v>#N/A</v>
      </c>
    </row>
    <row r="32" spans="5:29" x14ac:dyDescent="0.2">
      <c r="E32" s="5">
        <f t="shared" si="0"/>
        <v>0</v>
      </c>
      <c r="F32" s="4">
        <f t="shared" si="1"/>
        <v>0</v>
      </c>
      <c r="G32" s="4">
        <f>SUMIF(Expenses!$C:$C,"="&amp;'Budget Lines'!$A32,Expenses!$H:$H)</f>
        <v>0</v>
      </c>
      <c r="H32" s="4">
        <f>SUMIF(Commitments!$B:$B,"="&amp;'Budget Lines'!$A32,Commitments!$F:$F)</f>
        <v>0</v>
      </c>
      <c r="I32" s="5" t="e">
        <f>VLOOKUP($B32,'Revenue Accounts'!$A:$J,10,FALSE)</f>
        <v>#N/A</v>
      </c>
    </row>
    <row r="33" spans="5:9" x14ac:dyDescent="0.2">
      <c r="E33" s="5">
        <f t="shared" si="0"/>
        <v>0</v>
      </c>
      <c r="F33" s="4">
        <f t="shared" si="1"/>
        <v>0</v>
      </c>
      <c r="G33" s="4">
        <f>SUMIF(Expenses!$C:$C,"="&amp;'Budget Lines'!$A33,Expenses!$H:$H)</f>
        <v>0</v>
      </c>
      <c r="H33" s="4">
        <f>SUMIF(Commitments!$B:$B,"="&amp;'Budget Lines'!$A33,Commitments!$F:$F)</f>
        <v>0</v>
      </c>
      <c r="I33" s="5" t="e">
        <f>VLOOKUP($B33,'Revenue Accounts'!$A:$J,10,FALSE)</f>
        <v>#N/A</v>
      </c>
    </row>
    <row r="34" spans="5:9" x14ac:dyDescent="0.2">
      <c r="E34" s="5">
        <f t="shared" si="0"/>
        <v>0</v>
      </c>
      <c r="F34" s="4">
        <f t="shared" si="1"/>
        <v>0</v>
      </c>
      <c r="G34" s="4">
        <f>SUMIF(Expenses!$C:$C,"="&amp;'Budget Lines'!$A34,Expenses!$H:$H)</f>
        <v>0</v>
      </c>
      <c r="H34" s="4">
        <f>SUMIF(Commitments!$B:$B,"="&amp;'Budget Lines'!$A34,Commitments!$F:$F)</f>
        <v>0</v>
      </c>
      <c r="I34" s="5" t="e">
        <f>VLOOKUP($B34,'Revenue Accounts'!$A:$J,10,FALSE)</f>
        <v>#N/A</v>
      </c>
    </row>
    <row r="35" spans="5:9" x14ac:dyDescent="0.2">
      <c r="E35" s="5">
        <f t="shared" si="0"/>
        <v>0</v>
      </c>
      <c r="F35" s="4">
        <f t="shared" si="1"/>
        <v>0</v>
      </c>
      <c r="G35" s="4">
        <f>SUMIF(Expenses!$C:$C,"="&amp;'Budget Lines'!$A35,Expenses!$H:$H)</f>
        <v>0</v>
      </c>
      <c r="H35" s="4">
        <f>SUMIF(Commitments!$B:$B,"="&amp;'Budget Lines'!$A35,Commitments!$F:$F)</f>
        <v>0</v>
      </c>
      <c r="I35" s="5" t="e">
        <f>VLOOKUP($B35,'Revenue Accounts'!$A:$J,10,FALSE)</f>
        <v>#N/A</v>
      </c>
    </row>
    <row r="36" spans="5:9" x14ac:dyDescent="0.2">
      <c r="E36" s="5">
        <f t="shared" si="0"/>
        <v>0</v>
      </c>
      <c r="F36" s="4">
        <f t="shared" si="1"/>
        <v>0</v>
      </c>
      <c r="G36" s="4">
        <f>SUMIF(Expenses!$C:$C,"="&amp;'Budget Lines'!$A36,Expenses!$H:$H)</f>
        <v>0</v>
      </c>
      <c r="H36" s="4">
        <f>SUMIF(Commitments!$B:$B,"="&amp;'Budget Lines'!$A36,Commitments!$F:$F)</f>
        <v>0</v>
      </c>
      <c r="I36" s="5" t="e">
        <f>VLOOKUP($B36,'Revenue Accounts'!$A:$J,10,FALSE)</f>
        <v>#N/A</v>
      </c>
    </row>
    <row r="37" spans="5:9" x14ac:dyDescent="0.2">
      <c r="E37" s="5">
        <f t="shared" si="0"/>
        <v>0</v>
      </c>
      <c r="F37" s="4">
        <f t="shared" si="1"/>
        <v>0</v>
      </c>
      <c r="G37" s="4">
        <f>SUMIF(Expenses!$C:$C,"="&amp;'Budget Lines'!$A37,Expenses!$H:$H)</f>
        <v>0</v>
      </c>
      <c r="H37" s="4">
        <f>SUMIF(Commitments!$B:$B,"="&amp;'Budget Lines'!$A37,Commitments!$F:$F)</f>
        <v>0</v>
      </c>
      <c r="I37" s="5" t="e">
        <f>VLOOKUP($B37,'Revenue Accounts'!$A:$J,10,FALSE)</f>
        <v>#N/A</v>
      </c>
    </row>
    <row r="38" spans="5:9" x14ac:dyDescent="0.2">
      <c r="E38" s="5">
        <f t="shared" si="0"/>
        <v>0</v>
      </c>
      <c r="F38" s="4">
        <f t="shared" si="1"/>
        <v>0</v>
      </c>
      <c r="G38" s="4">
        <f>SUMIF(Expenses!$C:$C,"="&amp;'Budget Lines'!$A38,Expenses!$H:$H)</f>
        <v>0</v>
      </c>
      <c r="H38" s="4">
        <f>SUMIF(Commitments!$B:$B,"="&amp;'Budget Lines'!$A38,Commitments!$F:$F)</f>
        <v>0</v>
      </c>
      <c r="I38" s="5" t="e">
        <f>VLOOKUP($B38,'Revenue Accounts'!$A:$J,10,FALSE)</f>
        <v>#N/A</v>
      </c>
    </row>
    <row r="39" spans="5:9" x14ac:dyDescent="0.2">
      <c r="E39" s="5">
        <f t="shared" si="0"/>
        <v>0</v>
      </c>
      <c r="F39" s="4">
        <f t="shared" si="1"/>
        <v>0</v>
      </c>
      <c r="G39" s="4">
        <f>SUMIF(Expenses!$C:$C,"="&amp;'Budget Lines'!$A39,Expenses!$H:$H)</f>
        <v>0</v>
      </c>
      <c r="H39" s="4">
        <f>SUMIF(Commitments!$B:$B,"="&amp;'Budget Lines'!$A39,Commitments!$F:$F)</f>
        <v>0</v>
      </c>
      <c r="I39" s="5" t="e">
        <f>VLOOKUP($B39,'Revenue Accounts'!$A:$J,10,FALSE)</f>
        <v>#N/A</v>
      </c>
    </row>
    <row r="40" spans="5:9" x14ac:dyDescent="0.2">
      <c r="E40" s="5">
        <f t="shared" si="0"/>
        <v>0</v>
      </c>
      <c r="F40" s="4">
        <f t="shared" si="1"/>
        <v>0</v>
      </c>
      <c r="G40" s="4">
        <f>SUMIF(Expenses!$C:$C,"="&amp;'Budget Lines'!$A40,Expenses!$H:$H)</f>
        <v>0</v>
      </c>
      <c r="H40" s="4">
        <f>SUMIF(Commitments!$B:$B,"="&amp;'Budget Lines'!$A40,Commitments!$F:$F)</f>
        <v>0</v>
      </c>
      <c r="I40" s="5" t="e">
        <f>VLOOKUP($B40,'Revenue Accounts'!$A:$J,10,FALSE)</f>
        <v>#N/A</v>
      </c>
    </row>
    <row r="41" spans="5:9" x14ac:dyDescent="0.2">
      <c r="E41" s="5">
        <f t="shared" si="0"/>
        <v>0</v>
      </c>
      <c r="F41" s="4">
        <f t="shared" si="1"/>
        <v>0</v>
      </c>
      <c r="G41" s="4">
        <f>SUMIF(Expenses!$C:$C,"="&amp;'Budget Lines'!$A41,Expenses!$H:$H)</f>
        <v>0</v>
      </c>
      <c r="H41" s="4">
        <f>SUMIF(Commitments!$B:$B,"="&amp;'Budget Lines'!$A41,Commitments!$F:$F)</f>
        <v>0</v>
      </c>
      <c r="I41" s="5" t="e">
        <f>VLOOKUP($B41,'Revenue Accounts'!$A:$J,10,FALSE)</f>
        <v>#N/A</v>
      </c>
    </row>
    <row r="42" spans="5:9" x14ac:dyDescent="0.2">
      <c r="E42" s="5">
        <f t="shared" si="0"/>
        <v>0</v>
      </c>
      <c r="F42" s="4">
        <f t="shared" si="1"/>
        <v>0</v>
      </c>
      <c r="G42" s="4">
        <f>SUMIF(Expenses!$C:$C,"="&amp;'Budget Lines'!$A42,Expenses!$H:$H)</f>
        <v>0</v>
      </c>
      <c r="H42" s="4">
        <f>SUMIF(Commitments!$B:$B,"="&amp;'Budget Lines'!$A42,Commitments!$F:$F)</f>
        <v>0</v>
      </c>
      <c r="I42" s="5" t="e">
        <f>VLOOKUP($B42,'Revenue Accounts'!$A:$J,10,FALSE)</f>
        <v>#N/A</v>
      </c>
    </row>
    <row r="43" spans="5:9" x14ac:dyDescent="0.2">
      <c r="E43" s="5">
        <f t="shared" si="0"/>
        <v>0</v>
      </c>
      <c r="F43" s="4">
        <f t="shared" si="1"/>
        <v>0</v>
      </c>
      <c r="G43" s="4">
        <f>SUMIF(Expenses!$C:$C,"="&amp;'Budget Lines'!$A43,Expenses!$H:$H)</f>
        <v>0</v>
      </c>
      <c r="H43" s="4">
        <f>SUMIF(Commitments!$B:$B,"="&amp;'Budget Lines'!$A43,Commitments!$F:$F)</f>
        <v>0</v>
      </c>
      <c r="I43" s="5" t="e">
        <f>VLOOKUP($B43,'Revenue Accounts'!$A:$J,10,FALSE)</f>
        <v>#N/A</v>
      </c>
    </row>
    <row r="44" spans="5:9" x14ac:dyDescent="0.2">
      <c r="E44" s="5">
        <f t="shared" si="0"/>
        <v>0</v>
      </c>
      <c r="F44" s="4">
        <f t="shared" si="1"/>
        <v>0</v>
      </c>
      <c r="G44" s="4">
        <f>SUMIF(Expenses!$C:$C,"="&amp;'Budget Lines'!$A44,Expenses!$H:$H)</f>
        <v>0</v>
      </c>
      <c r="H44" s="4">
        <f>SUMIF(Commitments!$B:$B,"="&amp;'Budget Lines'!$A44,Commitments!$F:$F)</f>
        <v>0</v>
      </c>
      <c r="I44" s="5" t="e">
        <f>VLOOKUP($B44,'Revenue Accounts'!$A:$J,10,FALSE)</f>
        <v>#N/A</v>
      </c>
    </row>
    <row r="45" spans="5:9" x14ac:dyDescent="0.2">
      <c r="E45" s="5">
        <f t="shared" si="0"/>
        <v>0</v>
      </c>
      <c r="F45" s="4">
        <f t="shared" si="1"/>
        <v>0</v>
      </c>
      <c r="G45" s="4">
        <f>SUMIF(Expenses!$C:$C,"="&amp;'Budget Lines'!$A45,Expenses!$H:$H)</f>
        <v>0</v>
      </c>
      <c r="H45" s="4">
        <f>SUMIF(Commitments!$B:$B,"="&amp;'Budget Lines'!$A45,Commitments!$F:$F)</f>
        <v>0</v>
      </c>
      <c r="I45" s="5" t="e">
        <f>VLOOKUP($B45,'Revenue Accounts'!$A:$J,10,FALSE)</f>
        <v>#N/A</v>
      </c>
    </row>
    <row r="46" spans="5:9" x14ac:dyDescent="0.2">
      <c r="E46" s="5">
        <f t="shared" si="0"/>
        <v>0</v>
      </c>
      <c r="F46" s="4">
        <f t="shared" si="1"/>
        <v>0</v>
      </c>
      <c r="G46" s="4">
        <f>SUMIF(Expenses!$C:$C,"="&amp;'Budget Lines'!$A46,Expenses!$H:$H)</f>
        <v>0</v>
      </c>
      <c r="H46" s="4">
        <f>SUMIF(Commitments!$B:$B,"="&amp;'Budget Lines'!$A46,Commitments!$F:$F)</f>
        <v>0</v>
      </c>
      <c r="I46" s="5" t="e">
        <f>VLOOKUP($B46,'Revenue Accounts'!$A:$J,10,FALSE)</f>
        <v>#N/A</v>
      </c>
    </row>
    <row r="47" spans="5:9" x14ac:dyDescent="0.2">
      <c r="E47" s="5">
        <f t="shared" si="0"/>
        <v>0</v>
      </c>
      <c r="F47" s="4">
        <f t="shared" si="1"/>
        <v>0</v>
      </c>
      <c r="G47" s="4">
        <f>SUMIF(Expenses!$C:$C,"="&amp;'Budget Lines'!$A47,Expenses!$H:$H)</f>
        <v>0</v>
      </c>
      <c r="H47" s="4">
        <f>SUMIF(Commitments!$B:$B,"="&amp;'Budget Lines'!$A47,Commitments!$F:$F)</f>
        <v>0</v>
      </c>
      <c r="I47" s="5" t="e">
        <f>VLOOKUP($B47,'Revenue Accounts'!$A:$J,10,FALSE)</f>
        <v>#N/A</v>
      </c>
    </row>
    <row r="48" spans="5:9" x14ac:dyDescent="0.2">
      <c r="E48" s="5">
        <f t="shared" si="0"/>
        <v>0</v>
      </c>
      <c r="F48" s="4">
        <f t="shared" si="1"/>
        <v>0</v>
      </c>
      <c r="G48" s="4">
        <f>SUMIF(Expenses!$C:$C,"="&amp;'Budget Lines'!$A48,Expenses!$H:$H)</f>
        <v>0</v>
      </c>
      <c r="H48" s="4">
        <f>SUMIF(Commitments!$B:$B,"="&amp;'Budget Lines'!$A48,Commitments!$F:$F)</f>
        <v>0</v>
      </c>
      <c r="I48" s="5" t="e">
        <f>VLOOKUP($B48,'Revenue Accounts'!$A:$J,10,FALSE)</f>
        <v>#N/A</v>
      </c>
    </row>
    <row r="49" spans="5:9" x14ac:dyDescent="0.2">
      <c r="E49" s="5">
        <f t="shared" si="0"/>
        <v>0</v>
      </c>
      <c r="F49" s="4">
        <f t="shared" si="1"/>
        <v>0</v>
      </c>
      <c r="G49" s="4">
        <f>SUMIF(Expenses!$C:$C,"="&amp;'Budget Lines'!$A49,Expenses!$H:$H)</f>
        <v>0</v>
      </c>
      <c r="H49" s="4">
        <f>SUMIF(Commitments!$B:$B,"="&amp;'Budget Lines'!$A49,Commitments!$F:$F)</f>
        <v>0</v>
      </c>
      <c r="I49" s="5" t="e">
        <f>VLOOKUP($B49,'Revenue Accounts'!$A:$J,10,FALSE)</f>
        <v>#N/A</v>
      </c>
    </row>
    <row r="50" spans="5:9" x14ac:dyDescent="0.2">
      <c r="E50" s="5">
        <f t="shared" si="0"/>
        <v>0</v>
      </c>
      <c r="F50" s="4">
        <f t="shared" si="1"/>
        <v>0</v>
      </c>
      <c r="G50" s="4">
        <f>SUMIF(Expenses!$C:$C,"="&amp;'Budget Lines'!$A50,Expenses!$H:$H)</f>
        <v>0</v>
      </c>
      <c r="H50" s="4">
        <f>SUMIF(Commitments!$B:$B,"="&amp;'Budget Lines'!$A50,Commitments!$F:$F)</f>
        <v>0</v>
      </c>
      <c r="I50" s="5" t="e">
        <f>VLOOKUP($B50,'Revenue Accounts'!$A:$J,10,FALSE)</f>
        <v>#N/A</v>
      </c>
    </row>
    <row r="51" spans="5:9" x14ac:dyDescent="0.2">
      <c r="E51" s="5">
        <f t="shared" si="0"/>
        <v>0</v>
      </c>
      <c r="F51" s="4">
        <f t="shared" si="1"/>
        <v>0</v>
      </c>
      <c r="G51" s="4">
        <f>SUMIF(Expenses!$C:$C,"="&amp;'Budget Lines'!$A51,Expenses!$H:$H)</f>
        <v>0</v>
      </c>
      <c r="H51" s="4">
        <f>SUMIF(Commitments!$B:$B,"="&amp;'Budget Lines'!$A51,Commitments!$F:$F)</f>
        <v>0</v>
      </c>
      <c r="I51" s="5" t="e">
        <f>VLOOKUP($B51,'Revenue Accounts'!$A:$J,10,FALSE)</f>
        <v>#N/A</v>
      </c>
    </row>
    <row r="52" spans="5:9" x14ac:dyDescent="0.2">
      <c r="E52" s="5">
        <f t="shared" si="0"/>
        <v>0</v>
      </c>
      <c r="F52" s="4">
        <f t="shared" si="1"/>
        <v>0</v>
      </c>
      <c r="G52" s="4">
        <f>SUMIF(Expenses!$C:$C,"="&amp;'Budget Lines'!$A52,Expenses!$H:$H)</f>
        <v>0</v>
      </c>
      <c r="H52" s="4">
        <f>SUMIF(Commitments!$B:$B,"="&amp;'Budget Lines'!$A52,Commitments!$F:$F)</f>
        <v>0</v>
      </c>
      <c r="I52" s="5" t="e">
        <f>VLOOKUP($B52,'Revenue Accounts'!$A:$J,10,FALSE)</f>
        <v>#N/A</v>
      </c>
    </row>
    <row r="53" spans="5:9" x14ac:dyDescent="0.2">
      <c r="E53" s="5">
        <f t="shared" si="0"/>
        <v>0</v>
      </c>
      <c r="F53" s="4">
        <f t="shared" si="1"/>
        <v>0</v>
      </c>
      <c r="G53" s="4">
        <f>SUMIF(Expenses!$C:$C,"="&amp;'Budget Lines'!$A53,Expenses!$H:$H)</f>
        <v>0</v>
      </c>
      <c r="H53" s="4">
        <f>SUMIF(Commitments!$B:$B,"="&amp;'Budget Lines'!$A53,Commitments!$F:$F)</f>
        <v>0</v>
      </c>
      <c r="I53" s="5" t="e">
        <f>VLOOKUP($B53,'Revenue Accounts'!$A:$J,10,FALSE)</f>
        <v>#N/A</v>
      </c>
    </row>
    <row r="54" spans="5:9" x14ac:dyDescent="0.2">
      <c r="E54" s="5">
        <f t="shared" si="0"/>
        <v>0</v>
      </c>
      <c r="F54" s="4">
        <f t="shared" si="1"/>
        <v>0</v>
      </c>
      <c r="G54" s="4">
        <f>SUMIF(Expenses!$C:$C,"="&amp;'Budget Lines'!$A54,Expenses!$H:$H)</f>
        <v>0</v>
      </c>
      <c r="H54" s="4">
        <f>SUMIF(Commitments!$B:$B,"="&amp;'Budget Lines'!$A54,Commitments!$F:$F)</f>
        <v>0</v>
      </c>
      <c r="I54" s="5" t="e">
        <f>VLOOKUP($B54,'Revenue Accounts'!$A:$J,10,FALSE)</f>
        <v>#N/A</v>
      </c>
    </row>
    <row r="55" spans="5:9" x14ac:dyDescent="0.2">
      <c r="E55" s="5">
        <f t="shared" si="0"/>
        <v>0</v>
      </c>
      <c r="F55" s="4">
        <f t="shared" si="1"/>
        <v>0</v>
      </c>
      <c r="G55" s="4">
        <f>SUMIF(Expenses!$C:$C,"="&amp;'Budget Lines'!$A55,Expenses!$H:$H)</f>
        <v>0</v>
      </c>
      <c r="H55" s="4">
        <f>SUMIF(Commitments!$B:$B,"="&amp;'Budget Lines'!$A55,Commitments!$F:$F)</f>
        <v>0</v>
      </c>
      <c r="I55" s="5" t="e">
        <f>VLOOKUP($B55,'Revenue Accounts'!$A:$J,10,FALSE)</f>
        <v>#N/A</v>
      </c>
    </row>
    <row r="56" spans="5:9" x14ac:dyDescent="0.2">
      <c r="E56" s="5">
        <f t="shared" si="0"/>
        <v>0</v>
      </c>
      <c r="F56" s="4">
        <f t="shared" si="1"/>
        <v>0</v>
      </c>
      <c r="G56" s="4">
        <f>SUMIF(Expenses!$C:$C,"="&amp;'Budget Lines'!$A56,Expenses!$H:$H)</f>
        <v>0</v>
      </c>
      <c r="H56" s="4">
        <f>SUMIF(Commitments!$B:$B,"="&amp;'Budget Lines'!$A56,Commitments!$F:$F)</f>
        <v>0</v>
      </c>
      <c r="I56" s="5" t="e">
        <f>VLOOKUP($B56,'Revenue Accounts'!$A:$J,10,FALSE)</f>
        <v>#N/A</v>
      </c>
    </row>
    <row r="57" spans="5:9" x14ac:dyDescent="0.2">
      <c r="E57" s="5">
        <f t="shared" si="0"/>
        <v>0</v>
      </c>
      <c r="F57" s="4">
        <f t="shared" si="1"/>
        <v>0</v>
      </c>
      <c r="G57" s="4">
        <f>SUMIF(Expenses!$C:$C,"="&amp;'Budget Lines'!$A57,Expenses!$H:$H)</f>
        <v>0</v>
      </c>
      <c r="H57" s="4">
        <f>SUMIF(Commitments!$B:$B,"="&amp;'Budget Lines'!$A57,Commitments!$F:$F)</f>
        <v>0</v>
      </c>
      <c r="I57" s="5" t="e">
        <f>VLOOKUP($B57,'Revenue Accounts'!$A:$J,10,FALSE)</f>
        <v>#N/A</v>
      </c>
    </row>
    <row r="58" spans="5:9" x14ac:dyDescent="0.2">
      <c r="E58" s="5">
        <f t="shared" si="0"/>
        <v>0</v>
      </c>
      <c r="F58" s="4">
        <f t="shared" si="1"/>
        <v>0</v>
      </c>
      <c r="G58" s="4">
        <f>SUMIF(Expenses!$C:$C,"="&amp;'Budget Lines'!$A58,Expenses!$H:$H)</f>
        <v>0</v>
      </c>
      <c r="H58" s="4">
        <f>SUMIF(Commitments!$B:$B,"="&amp;'Budget Lines'!$A58,Commitments!$F:$F)</f>
        <v>0</v>
      </c>
      <c r="I58" s="5" t="e">
        <f>VLOOKUP($B58,'Revenue Accounts'!$A:$J,10,FALSE)</f>
        <v>#N/A</v>
      </c>
    </row>
    <row r="59" spans="5:9" x14ac:dyDescent="0.2">
      <c r="E59" s="5">
        <f t="shared" si="0"/>
        <v>0</v>
      </c>
      <c r="F59" s="4">
        <f t="shared" si="1"/>
        <v>0</v>
      </c>
      <c r="G59" s="4">
        <f>SUMIF(Expenses!$C:$C,"="&amp;'Budget Lines'!$A59,Expenses!$H:$H)</f>
        <v>0</v>
      </c>
      <c r="H59" s="4">
        <f>SUMIF(Commitments!$B:$B,"="&amp;'Budget Lines'!$A59,Commitments!$F:$F)</f>
        <v>0</v>
      </c>
      <c r="I59" s="5" t="e">
        <f>VLOOKUP($B59,'Revenue Accounts'!$A:$J,10,FALSE)</f>
        <v>#N/A</v>
      </c>
    </row>
    <row r="60" spans="5:9" x14ac:dyDescent="0.2">
      <c r="E60" s="5">
        <f t="shared" si="0"/>
        <v>0</v>
      </c>
      <c r="F60" s="4">
        <f t="shared" si="1"/>
        <v>0</v>
      </c>
      <c r="G60" s="4">
        <f>SUMIF(Expenses!$C:$C,"="&amp;'Budget Lines'!$A60,Expenses!$H:$H)</f>
        <v>0</v>
      </c>
      <c r="H60" s="4">
        <f>SUMIF(Commitments!$B:$B,"="&amp;'Budget Lines'!$A60,Commitments!$F:$F)</f>
        <v>0</v>
      </c>
      <c r="I60" s="5" t="e">
        <f>VLOOKUP($B60,'Revenue Accounts'!$A:$J,10,FALSE)</f>
        <v>#N/A</v>
      </c>
    </row>
    <row r="61" spans="5:9" x14ac:dyDescent="0.2">
      <c r="E61" s="5">
        <f t="shared" si="0"/>
        <v>0</v>
      </c>
      <c r="F61" s="4">
        <f t="shared" si="1"/>
        <v>0</v>
      </c>
      <c r="G61" s="4">
        <f>SUMIF(Expenses!$C:$C,"="&amp;'Budget Lines'!$A61,Expenses!$H:$H)</f>
        <v>0</v>
      </c>
      <c r="H61" s="4">
        <f>SUMIF(Commitments!$B:$B,"="&amp;'Budget Lines'!$A61,Commitments!$F:$F)</f>
        <v>0</v>
      </c>
      <c r="I61" s="5" t="e">
        <f>VLOOKUP($B61,'Revenue Accounts'!$A:$J,10,FALSE)</f>
        <v>#N/A</v>
      </c>
    </row>
    <row r="62" spans="5:9" x14ac:dyDescent="0.2">
      <c r="E62" s="5">
        <f t="shared" si="0"/>
        <v>0</v>
      </c>
      <c r="F62" s="4">
        <f t="shared" si="1"/>
        <v>0</v>
      </c>
      <c r="G62" s="4">
        <f>SUMIF(Expenses!$C:$C,"="&amp;'Budget Lines'!$A62,Expenses!$H:$H)</f>
        <v>0</v>
      </c>
      <c r="H62" s="4">
        <f>SUMIF(Commitments!$B:$B,"="&amp;'Budget Lines'!$A62,Commitments!$F:$F)</f>
        <v>0</v>
      </c>
      <c r="I62" s="5" t="e">
        <f>VLOOKUP($B62,'Revenue Accounts'!$A:$J,10,FALSE)</f>
        <v>#N/A</v>
      </c>
    </row>
    <row r="63" spans="5:9" x14ac:dyDescent="0.2">
      <c r="E63" s="5">
        <f t="shared" si="0"/>
        <v>0</v>
      </c>
      <c r="F63" s="4">
        <f t="shared" si="1"/>
        <v>0</v>
      </c>
      <c r="G63" s="4">
        <f>SUMIF(Expenses!$C:$C,"="&amp;'Budget Lines'!$A63,Expenses!$H:$H)</f>
        <v>0</v>
      </c>
      <c r="H63" s="4">
        <f>SUMIF(Commitments!$B:$B,"="&amp;'Budget Lines'!$A63,Commitments!$F:$F)</f>
        <v>0</v>
      </c>
      <c r="I63" s="5" t="e">
        <f>VLOOKUP($B63,'Revenue Accounts'!$A:$J,10,FALSE)</f>
        <v>#N/A</v>
      </c>
    </row>
    <row r="64" spans="5:9" x14ac:dyDescent="0.2">
      <c r="E64" s="5">
        <f t="shared" si="0"/>
        <v>0</v>
      </c>
      <c r="F64" s="4">
        <f t="shared" si="1"/>
        <v>0</v>
      </c>
      <c r="G64" s="4">
        <f>SUMIF(Expenses!$C:$C,"="&amp;'Budget Lines'!$A64,Expenses!$H:$H)</f>
        <v>0</v>
      </c>
      <c r="H64" s="4">
        <f>SUMIF(Commitments!$B:$B,"="&amp;'Budget Lines'!$A64,Commitments!$F:$F)</f>
        <v>0</v>
      </c>
      <c r="I64" s="5" t="e">
        <f>VLOOKUP($B64,'Revenue Accounts'!$A:$J,10,FALSE)</f>
        <v>#N/A</v>
      </c>
    </row>
    <row r="65" spans="5:9" x14ac:dyDescent="0.2">
      <c r="E65" s="5">
        <f t="shared" si="0"/>
        <v>0</v>
      </c>
      <c r="F65" s="4">
        <f t="shared" si="1"/>
        <v>0</v>
      </c>
      <c r="G65" s="4">
        <f>SUMIF(Expenses!$C:$C,"="&amp;'Budget Lines'!$A65,Expenses!$H:$H)</f>
        <v>0</v>
      </c>
      <c r="H65" s="4">
        <f>SUMIF(Commitments!$B:$B,"="&amp;'Budget Lines'!$A65,Commitments!$F:$F)</f>
        <v>0</v>
      </c>
      <c r="I65" s="5" t="e">
        <f>VLOOKUP($B65,'Revenue Accounts'!$A:$J,10,FALSE)</f>
        <v>#N/A</v>
      </c>
    </row>
    <row r="66" spans="5:9" x14ac:dyDescent="0.2">
      <c r="E66" s="5">
        <f t="shared" ref="E66:E129" si="3">$C66-$G66-$H66</f>
        <v>0</v>
      </c>
      <c r="F66" s="4">
        <f t="shared" ref="F66:F129" si="4">$C66-$G66</f>
        <v>0</v>
      </c>
      <c r="G66" s="4">
        <f>SUMIF(Expenses!$C:$C,"="&amp;'Budget Lines'!$A66,Expenses!$H:$H)</f>
        <v>0</v>
      </c>
      <c r="H66" s="4">
        <f>SUMIF(Commitments!$B:$B,"="&amp;'Budget Lines'!$A66,Commitments!$F:$F)</f>
        <v>0</v>
      </c>
      <c r="I66" s="5" t="e">
        <f>VLOOKUP($B66,'Revenue Accounts'!$A:$J,10,FALSE)</f>
        <v>#N/A</v>
      </c>
    </row>
    <row r="67" spans="5:9" x14ac:dyDescent="0.2">
      <c r="E67" s="5">
        <f t="shared" si="3"/>
        <v>0</v>
      </c>
      <c r="F67" s="4">
        <f t="shared" si="4"/>
        <v>0</v>
      </c>
      <c r="G67" s="4">
        <f>SUMIF(Expenses!$C:$C,"="&amp;'Budget Lines'!$A67,Expenses!$H:$H)</f>
        <v>0</v>
      </c>
      <c r="H67" s="4">
        <f>SUMIF(Commitments!$B:$B,"="&amp;'Budget Lines'!$A67,Commitments!$F:$F)</f>
        <v>0</v>
      </c>
      <c r="I67" s="5" t="e">
        <f>VLOOKUP($B67,'Revenue Accounts'!$A:$J,10,FALSE)</f>
        <v>#N/A</v>
      </c>
    </row>
    <row r="68" spans="5:9" x14ac:dyDescent="0.2">
      <c r="E68" s="5">
        <f t="shared" si="3"/>
        <v>0</v>
      </c>
      <c r="F68" s="4">
        <f t="shared" si="4"/>
        <v>0</v>
      </c>
      <c r="G68" s="4">
        <f>SUMIF(Expenses!$C:$C,"="&amp;'Budget Lines'!$A68,Expenses!$H:$H)</f>
        <v>0</v>
      </c>
      <c r="H68" s="4">
        <f>SUMIF(Commitments!$B:$B,"="&amp;'Budget Lines'!$A68,Commitments!$F:$F)</f>
        <v>0</v>
      </c>
      <c r="I68" s="5" t="e">
        <f>VLOOKUP($B68,'Revenue Accounts'!$A:$J,10,FALSE)</f>
        <v>#N/A</v>
      </c>
    </row>
    <row r="69" spans="5:9" x14ac:dyDescent="0.2">
      <c r="E69" s="5">
        <f t="shared" si="3"/>
        <v>0</v>
      </c>
      <c r="F69" s="4">
        <f t="shared" si="4"/>
        <v>0</v>
      </c>
      <c r="G69" s="4">
        <f>SUMIF(Expenses!$C:$C,"="&amp;'Budget Lines'!$A69,Expenses!$H:$H)</f>
        <v>0</v>
      </c>
      <c r="H69" s="4">
        <f>SUMIF(Commitments!$B:$B,"="&amp;'Budget Lines'!$A69,Commitments!$F:$F)</f>
        <v>0</v>
      </c>
      <c r="I69" s="5" t="e">
        <f>VLOOKUP($B69,'Revenue Accounts'!$A:$J,10,FALSE)</f>
        <v>#N/A</v>
      </c>
    </row>
    <row r="70" spans="5:9" x14ac:dyDescent="0.2">
      <c r="E70" s="5">
        <f t="shared" si="3"/>
        <v>0</v>
      </c>
      <c r="F70" s="4">
        <f t="shared" si="4"/>
        <v>0</v>
      </c>
      <c r="G70" s="4">
        <f>SUMIF(Expenses!$C:$C,"="&amp;'Budget Lines'!$A70,Expenses!$H:$H)</f>
        <v>0</v>
      </c>
      <c r="H70" s="4">
        <f>SUMIF(Commitments!$B:$B,"="&amp;'Budget Lines'!$A70,Commitments!$F:$F)</f>
        <v>0</v>
      </c>
      <c r="I70" s="5" t="e">
        <f>VLOOKUP($B70,'Revenue Accounts'!$A:$J,10,FALSE)</f>
        <v>#N/A</v>
      </c>
    </row>
    <row r="71" spans="5:9" x14ac:dyDescent="0.2">
      <c r="E71" s="5">
        <f t="shared" si="3"/>
        <v>0</v>
      </c>
      <c r="F71" s="4">
        <f t="shared" si="4"/>
        <v>0</v>
      </c>
      <c r="G71" s="4">
        <f>SUMIF(Expenses!$C:$C,"="&amp;'Budget Lines'!$A71,Expenses!$H:$H)</f>
        <v>0</v>
      </c>
      <c r="H71" s="4">
        <f>SUMIF(Commitments!$B:$B,"="&amp;'Budget Lines'!$A71,Commitments!$F:$F)</f>
        <v>0</v>
      </c>
      <c r="I71" s="5" t="e">
        <f>VLOOKUP($B71,'Revenue Accounts'!$A:$J,10,FALSE)</f>
        <v>#N/A</v>
      </c>
    </row>
    <row r="72" spans="5:9" x14ac:dyDescent="0.2">
      <c r="E72" s="5">
        <f t="shared" si="3"/>
        <v>0</v>
      </c>
      <c r="F72" s="4">
        <f t="shared" si="4"/>
        <v>0</v>
      </c>
      <c r="G72" s="4">
        <f>SUMIF(Expenses!$C:$C,"="&amp;'Budget Lines'!$A72,Expenses!$H:$H)</f>
        <v>0</v>
      </c>
      <c r="H72" s="4">
        <f>SUMIF(Commitments!$B:$B,"="&amp;'Budget Lines'!$A72,Commitments!$F:$F)</f>
        <v>0</v>
      </c>
      <c r="I72" s="5" t="e">
        <f>VLOOKUP($B72,'Revenue Accounts'!$A:$J,10,FALSE)</f>
        <v>#N/A</v>
      </c>
    </row>
    <row r="73" spans="5:9" x14ac:dyDescent="0.2">
      <c r="E73" s="5">
        <f t="shared" si="3"/>
        <v>0</v>
      </c>
      <c r="F73" s="4">
        <f t="shared" si="4"/>
        <v>0</v>
      </c>
      <c r="G73" s="4">
        <f>SUMIF(Expenses!$C:$C,"="&amp;'Budget Lines'!$A73,Expenses!$H:$H)</f>
        <v>0</v>
      </c>
      <c r="H73" s="4">
        <f>SUMIF(Commitments!$B:$B,"="&amp;'Budget Lines'!$A73,Commitments!$F:$F)</f>
        <v>0</v>
      </c>
      <c r="I73" s="5" t="e">
        <f>VLOOKUP($B73,'Revenue Accounts'!$A:$J,10,FALSE)</f>
        <v>#N/A</v>
      </c>
    </row>
    <row r="74" spans="5:9" x14ac:dyDescent="0.2">
      <c r="E74" s="5">
        <f t="shared" si="3"/>
        <v>0</v>
      </c>
      <c r="F74" s="4">
        <f t="shared" si="4"/>
        <v>0</v>
      </c>
      <c r="G74" s="4">
        <f>SUMIF(Expenses!$C:$C,"="&amp;'Budget Lines'!$A74,Expenses!$H:$H)</f>
        <v>0</v>
      </c>
      <c r="H74" s="4">
        <f>SUMIF(Commitments!$B:$B,"="&amp;'Budget Lines'!$A74,Commitments!$F:$F)</f>
        <v>0</v>
      </c>
      <c r="I74" s="5" t="e">
        <f>VLOOKUP($B74,'Revenue Accounts'!$A:$J,10,FALSE)</f>
        <v>#N/A</v>
      </c>
    </row>
    <row r="75" spans="5:9" x14ac:dyDescent="0.2">
      <c r="E75" s="5">
        <f t="shared" si="3"/>
        <v>0</v>
      </c>
      <c r="F75" s="4">
        <f t="shared" si="4"/>
        <v>0</v>
      </c>
      <c r="G75" s="4">
        <f>SUMIF(Expenses!$C:$C,"="&amp;'Budget Lines'!$A75,Expenses!$H:$H)</f>
        <v>0</v>
      </c>
      <c r="H75" s="4">
        <f>SUMIF(Commitments!$B:$B,"="&amp;'Budget Lines'!$A75,Commitments!$F:$F)</f>
        <v>0</v>
      </c>
      <c r="I75" s="5" t="e">
        <f>VLOOKUP($B75,'Revenue Accounts'!$A:$J,10,FALSE)</f>
        <v>#N/A</v>
      </c>
    </row>
    <row r="76" spans="5:9" x14ac:dyDescent="0.2">
      <c r="E76" s="5">
        <f t="shared" si="3"/>
        <v>0</v>
      </c>
      <c r="F76" s="4">
        <f t="shared" si="4"/>
        <v>0</v>
      </c>
      <c r="G76" s="4">
        <f>SUMIF(Expenses!$C:$C,"="&amp;'Budget Lines'!$A76,Expenses!$H:$H)</f>
        <v>0</v>
      </c>
      <c r="H76" s="4">
        <f>SUMIF(Commitments!$B:$B,"="&amp;'Budget Lines'!$A76,Commitments!$F:$F)</f>
        <v>0</v>
      </c>
      <c r="I76" s="5" t="e">
        <f>VLOOKUP($B76,'Revenue Accounts'!$A:$J,10,FALSE)</f>
        <v>#N/A</v>
      </c>
    </row>
    <row r="77" spans="5:9" x14ac:dyDescent="0.2">
      <c r="E77" s="5">
        <f t="shared" si="3"/>
        <v>0</v>
      </c>
      <c r="F77" s="4">
        <f t="shared" si="4"/>
        <v>0</v>
      </c>
      <c r="G77" s="4">
        <f>SUMIF(Expenses!$C:$C,"="&amp;'Budget Lines'!$A77,Expenses!$H:$H)</f>
        <v>0</v>
      </c>
      <c r="H77" s="4">
        <f>SUMIF(Commitments!$B:$B,"="&amp;'Budget Lines'!$A77,Commitments!$F:$F)</f>
        <v>0</v>
      </c>
      <c r="I77" s="5" t="e">
        <f>VLOOKUP($B77,'Revenue Accounts'!$A:$J,10,FALSE)</f>
        <v>#N/A</v>
      </c>
    </row>
    <row r="78" spans="5:9" x14ac:dyDescent="0.2">
      <c r="E78" s="5">
        <f t="shared" si="3"/>
        <v>0</v>
      </c>
      <c r="F78" s="4">
        <f t="shared" si="4"/>
        <v>0</v>
      </c>
      <c r="G78" s="4">
        <f>SUMIF(Expenses!$C:$C,"="&amp;'Budget Lines'!$A78,Expenses!$H:$H)</f>
        <v>0</v>
      </c>
      <c r="H78" s="4">
        <f>SUMIF(Commitments!$B:$B,"="&amp;'Budget Lines'!$A78,Commitments!$F:$F)</f>
        <v>0</v>
      </c>
      <c r="I78" s="5" t="e">
        <f>VLOOKUP($B78,'Revenue Accounts'!$A:$J,10,FALSE)</f>
        <v>#N/A</v>
      </c>
    </row>
    <row r="79" spans="5:9" x14ac:dyDescent="0.2">
      <c r="E79" s="5">
        <f t="shared" si="3"/>
        <v>0</v>
      </c>
      <c r="F79" s="4">
        <f t="shared" si="4"/>
        <v>0</v>
      </c>
      <c r="G79" s="4">
        <f>SUMIF(Expenses!$C:$C,"="&amp;'Budget Lines'!$A79,Expenses!$H:$H)</f>
        <v>0</v>
      </c>
      <c r="H79" s="4">
        <f>SUMIF(Commitments!$B:$B,"="&amp;'Budget Lines'!$A79,Commitments!$F:$F)</f>
        <v>0</v>
      </c>
      <c r="I79" s="5" t="e">
        <f>VLOOKUP($B79,'Revenue Accounts'!$A:$J,10,FALSE)</f>
        <v>#N/A</v>
      </c>
    </row>
    <row r="80" spans="5:9" x14ac:dyDescent="0.2">
      <c r="E80" s="5">
        <f t="shared" si="3"/>
        <v>0</v>
      </c>
      <c r="F80" s="4">
        <f t="shared" si="4"/>
        <v>0</v>
      </c>
      <c r="G80" s="4">
        <f>SUMIF(Expenses!$C:$C,"="&amp;'Budget Lines'!$A80,Expenses!$H:$H)</f>
        <v>0</v>
      </c>
      <c r="H80" s="4">
        <f>SUMIF(Commitments!$B:$B,"="&amp;'Budget Lines'!$A80,Commitments!$F:$F)</f>
        <v>0</v>
      </c>
      <c r="I80" s="5" t="e">
        <f>VLOOKUP($B80,'Revenue Accounts'!$A:$J,10,FALSE)</f>
        <v>#N/A</v>
      </c>
    </row>
    <row r="81" spans="5:9" x14ac:dyDescent="0.2">
      <c r="E81" s="5">
        <f t="shared" si="3"/>
        <v>0</v>
      </c>
      <c r="F81" s="4">
        <f t="shared" si="4"/>
        <v>0</v>
      </c>
      <c r="G81" s="4">
        <f>SUMIF(Expenses!$C:$C,"="&amp;'Budget Lines'!$A81,Expenses!$H:$H)</f>
        <v>0</v>
      </c>
      <c r="H81" s="4">
        <f>SUMIF(Commitments!$B:$B,"="&amp;'Budget Lines'!$A81,Commitments!$F:$F)</f>
        <v>0</v>
      </c>
      <c r="I81" s="5" t="e">
        <f>VLOOKUP($B81,'Revenue Accounts'!$A:$J,10,FALSE)</f>
        <v>#N/A</v>
      </c>
    </row>
    <row r="82" spans="5:9" x14ac:dyDescent="0.2">
      <c r="E82" s="5">
        <f t="shared" si="3"/>
        <v>0</v>
      </c>
      <c r="F82" s="4">
        <f t="shared" si="4"/>
        <v>0</v>
      </c>
      <c r="G82" s="4">
        <f>SUMIF(Expenses!$C:$C,"="&amp;'Budget Lines'!$A82,Expenses!$H:$H)</f>
        <v>0</v>
      </c>
      <c r="H82" s="4">
        <f>SUMIF(Commitments!$B:$B,"="&amp;'Budget Lines'!$A82,Commitments!$F:$F)</f>
        <v>0</v>
      </c>
      <c r="I82" s="5" t="e">
        <f>VLOOKUP($B82,'Revenue Accounts'!$A:$J,10,FALSE)</f>
        <v>#N/A</v>
      </c>
    </row>
    <row r="83" spans="5:9" x14ac:dyDescent="0.2">
      <c r="E83" s="5">
        <f t="shared" si="3"/>
        <v>0</v>
      </c>
      <c r="F83" s="4">
        <f t="shared" si="4"/>
        <v>0</v>
      </c>
      <c r="G83" s="4">
        <f>SUMIF(Expenses!$C:$C,"="&amp;'Budget Lines'!$A83,Expenses!$H:$H)</f>
        <v>0</v>
      </c>
      <c r="H83" s="4">
        <f>SUMIF(Commitments!$B:$B,"="&amp;'Budget Lines'!$A83,Commitments!$F:$F)</f>
        <v>0</v>
      </c>
      <c r="I83" s="5" t="e">
        <f>VLOOKUP($B83,'Revenue Accounts'!$A:$J,10,FALSE)</f>
        <v>#N/A</v>
      </c>
    </row>
    <row r="84" spans="5:9" x14ac:dyDescent="0.2">
      <c r="E84" s="5">
        <f t="shared" si="3"/>
        <v>0</v>
      </c>
      <c r="F84" s="4">
        <f t="shared" si="4"/>
        <v>0</v>
      </c>
      <c r="G84" s="4">
        <f>SUMIF(Expenses!$C:$C,"="&amp;'Budget Lines'!$A84,Expenses!$H:$H)</f>
        <v>0</v>
      </c>
      <c r="H84" s="4">
        <f>SUMIF(Commitments!$B:$B,"="&amp;'Budget Lines'!$A84,Commitments!$F:$F)</f>
        <v>0</v>
      </c>
      <c r="I84" s="5" t="e">
        <f>VLOOKUP($B84,'Revenue Accounts'!$A:$J,10,FALSE)</f>
        <v>#N/A</v>
      </c>
    </row>
    <row r="85" spans="5:9" x14ac:dyDescent="0.2">
      <c r="E85" s="5">
        <f t="shared" si="3"/>
        <v>0</v>
      </c>
      <c r="F85" s="4">
        <f t="shared" si="4"/>
        <v>0</v>
      </c>
      <c r="G85" s="4">
        <f>SUMIF(Expenses!$C:$C,"="&amp;'Budget Lines'!$A85,Expenses!$H:$H)</f>
        <v>0</v>
      </c>
      <c r="H85" s="4">
        <f>SUMIF(Commitments!$B:$B,"="&amp;'Budget Lines'!$A85,Commitments!$F:$F)</f>
        <v>0</v>
      </c>
      <c r="I85" s="5" t="e">
        <f>VLOOKUP($B85,'Revenue Accounts'!$A:$J,10,FALSE)</f>
        <v>#N/A</v>
      </c>
    </row>
    <row r="86" spans="5:9" x14ac:dyDescent="0.2">
      <c r="E86" s="5">
        <f t="shared" si="3"/>
        <v>0</v>
      </c>
      <c r="F86" s="4">
        <f t="shared" si="4"/>
        <v>0</v>
      </c>
      <c r="G86" s="4">
        <f>SUMIF(Expenses!$C:$C,"="&amp;'Budget Lines'!$A86,Expenses!$H:$H)</f>
        <v>0</v>
      </c>
      <c r="H86" s="4">
        <f>SUMIF(Commitments!$B:$B,"="&amp;'Budget Lines'!$A86,Commitments!$F:$F)</f>
        <v>0</v>
      </c>
      <c r="I86" s="5" t="e">
        <f>VLOOKUP($B86,'Revenue Accounts'!$A:$J,10,FALSE)</f>
        <v>#N/A</v>
      </c>
    </row>
    <row r="87" spans="5:9" x14ac:dyDescent="0.2">
      <c r="E87" s="5">
        <f t="shared" si="3"/>
        <v>0</v>
      </c>
      <c r="F87" s="4">
        <f t="shared" si="4"/>
        <v>0</v>
      </c>
      <c r="G87" s="4">
        <f>SUMIF(Expenses!$C:$C,"="&amp;'Budget Lines'!$A87,Expenses!$H:$H)</f>
        <v>0</v>
      </c>
      <c r="H87" s="4">
        <f>SUMIF(Commitments!$B:$B,"="&amp;'Budget Lines'!$A87,Commitments!$F:$F)</f>
        <v>0</v>
      </c>
      <c r="I87" s="5" t="e">
        <f>VLOOKUP($B87,'Revenue Accounts'!$A:$J,10,FALSE)</f>
        <v>#N/A</v>
      </c>
    </row>
    <row r="88" spans="5:9" x14ac:dyDescent="0.2">
      <c r="E88" s="5">
        <f t="shared" si="3"/>
        <v>0</v>
      </c>
      <c r="F88" s="4">
        <f t="shared" si="4"/>
        <v>0</v>
      </c>
      <c r="G88" s="4">
        <f>SUMIF(Expenses!$C:$C,"="&amp;'Budget Lines'!$A88,Expenses!$H:$H)</f>
        <v>0</v>
      </c>
      <c r="H88" s="4">
        <f>SUMIF(Commitments!$B:$B,"="&amp;'Budget Lines'!$A88,Commitments!$F:$F)</f>
        <v>0</v>
      </c>
      <c r="I88" s="5" t="e">
        <f>VLOOKUP($B88,'Revenue Accounts'!$A:$J,10,FALSE)</f>
        <v>#N/A</v>
      </c>
    </row>
    <row r="89" spans="5:9" x14ac:dyDescent="0.2">
      <c r="E89" s="5">
        <f t="shared" si="3"/>
        <v>0</v>
      </c>
      <c r="F89" s="4">
        <f t="shared" si="4"/>
        <v>0</v>
      </c>
      <c r="G89" s="4">
        <f>SUMIF(Expenses!$C:$C,"="&amp;'Budget Lines'!$A89,Expenses!$H:$H)</f>
        <v>0</v>
      </c>
      <c r="H89" s="4">
        <f>SUMIF(Commitments!$B:$B,"="&amp;'Budget Lines'!$A89,Commitments!$F:$F)</f>
        <v>0</v>
      </c>
      <c r="I89" s="5" t="e">
        <f>VLOOKUP($B89,'Revenue Accounts'!$A:$J,10,FALSE)</f>
        <v>#N/A</v>
      </c>
    </row>
    <row r="90" spans="5:9" x14ac:dyDescent="0.2">
      <c r="E90" s="5">
        <f t="shared" si="3"/>
        <v>0</v>
      </c>
      <c r="F90" s="4">
        <f t="shared" si="4"/>
        <v>0</v>
      </c>
      <c r="G90" s="4">
        <f>SUMIF(Expenses!$C:$C,"="&amp;'Budget Lines'!$A90,Expenses!$H:$H)</f>
        <v>0</v>
      </c>
      <c r="H90" s="4">
        <f>SUMIF(Commitments!$B:$B,"="&amp;'Budget Lines'!$A90,Commitments!$F:$F)</f>
        <v>0</v>
      </c>
      <c r="I90" s="5" t="e">
        <f>VLOOKUP($B90,'Revenue Accounts'!$A:$J,10,FALSE)</f>
        <v>#N/A</v>
      </c>
    </row>
    <row r="91" spans="5:9" x14ac:dyDescent="0.2">
      <c r="E91" s="5">
        <f t="shared" si="3"/>
        <v>0</v>
      </c>
      <c r="F91" s="4">
        <f t="shared" si="4"/>
        <v>0</v>
      </c>
      <c r="G91" s="4">
        <f>SUMIF(Expenses!$C:$C,"="&amp;'Budget Lines'!$A91,Expenses!$H:$H)</f>
        <v>0</v>
      </c>
      <c r="H91" s="4">
        <f>SUMIF(Commitments!$B:$B,"="&amp;'Budget Lines'!$A91,Commitments!$F:$F)</f>
        <v>0</v>
      </c>
      <c r="I91" s="5" t="e">
        <f>VLOOKUP($B91,'Revenue Accounts'!$A:$J,10,FALSE)</f>
        <v>#N/A</v>
      </c>
    </row>
    <row r="92" spans="5:9" x14ac:dyDescent="0.2">
      <c r="E92" s="5">
        <f t="shared" si="3"/>
        <v>0</v>
      </c>
      <c r="F92" s="4">
        <f t="shared" si="4"/>
        <v>0</v>
      </c>
      <c r="G92" s="4">
        <f>SUMIF(Expenses!$C:$C,"="&amp;'Budget Lines'!$A92,Expenses!$H:$H)</f>
        <v>0</v>
      </c>
      <c r="H92" s="4">
        <f>SUMIF(Commitments!$B:$B,"="&amp;'Budget Lines'!$A92,Commitments!$F:$F)</f>
        <v>0</v>
      </c>
      <c r="I92" s="5" t="e">
        <f>VLOOKUP($B92,'Revenue Accounts'!$A:$J,10,FALSE)</f>
        <v>#N/A</v>
      </c>
    </row>
    <row r="93" spans="5:9" x14ac:dyDescent="0.2">
      <c r="E93" s="5">
        <f t="shared" si="3"/>
        <v>0</v>
      </c>
      <c r="F93" s="4">
        <f t="shared" si="4"/>
        <v>0</v>
      </c>
      <c r="G93" s="4">
        <f>SUMIF(Expenses!$C:$C,"="&amp;'Budget Lines'!$A93,Expenses!$H:$H)</f>
        <v>0</v>
      </c>
      <c r="H93" s="4">
        <f>SUMIF(Commitments!$B:$B,"="&amp;'Budget Lines'!$A93,Commitments!$F:$F)</f>
        <v>0</v>
      </c>
      <c r="I93" s="5" t="e">
        <f>VLOOKUP($B93,'Revenue Accounts'!$A:$J,10,FALSE)</f>
        <v>#N/A</v>
      </c>
    </row>
    <row r="94" spans="5:9" x14ac:dyDescent="0.2">
      <c r="E94" s="5">
        <f t="shared" si="3"/>
        <v>0</v>
      </c>
      <c r="F94" s="4">
        <f t="shared" si="4"/>
        <v>0</v>
      </c>
      <c r="G94" s="4">
        <f>SUMIF(Expenses!$C:$C,"="&amp;'Budget Lines'!$A94,Expenses!$H:$H)</f>
        <v>0</v>
      </c>
      <c r="H94" s="4">
        <f>SUMIF(Commitments!$B:$B,"="&amp;'Budget Lines'!$A94,Commitments!$F:$F)</f>
        <v>0</v>
      </c>
      <c r="I94" s="5" t="e">
        <f>VLOOKUP($B94,'Revenue Accounts'!$A:$J,10,FALSE)</f>
        <v>#N/A</v>
      </c>
    </row>
    <row r="95" spans="5:9" x14ac:dyDescent="0.2">
      <c r="E95" s="5">
        <f t="shared" si="3"/>
        <v>0</v>
      </c>
      <c r="F95" s="4">
        <f t="shared" si="4"/>
        <v>0</v>
      </c>
      <c r="G95" s="4">
        <f>SUMIF(Expenses!$C:$C,"="&amp;'Budget Lines'!$A95,Expenses!$H:$H)</f>
        <v>0</v>
      </c>
      <c r="H95" s="4">
        <f>SUMIF(Commitments!$B:$B,"="&amp;'Budget Lines'!$A95,Commitments!$F:$F)</f>
        <v>0</v>
      </c>
      <c r="I95" s="5" t="e">
        <f>VLOOKUP($B95,'Revenue Accounts'!$A:$J,10,FALSE)</f>
        <v>#N/A</v>
      </c>
    </row>
    <row r="96" spans="5:9" x14ac:dyDescent="0.2">
      <c r="E96" s="5">
        <f t="shared" si="3"/>
        <v>0</v>
      </c>
      <c r="F96" s="4">
        <f t="shared" si="4"/>
        <v>0</v>
      </c>
      <c r="G96" s="4">
        <f>SUMIF(Expenses!$C:$C,"="&amp;'Budget Lines'!$A96,Expenses!$H:$H)</f>
        <v>0</v>
      </c>
      <c r="H96" s="4">
        <f>SUMIF(Commitments!$B:$B,"="&amp;'Budget Lines'!$A96,Commitments!$F:$F)</f>
        <v>0</v>
      </c>
      <c r="I96" s="5" t="e">
        <f>VLOOKUP($B96,'Revenue Accounts'!$A:$J,10,FALSE)</f>
        <v>#N/A</v>
      </c>
    </row>
    <row r="97" spans="5:9" x14ac:dyDescent="0.2">
      <c r="E97" s="5">
        <f t="shared" si="3"/>
        <v>0</v>
      </c>
      <c r="F97" s="4">
        <f t="shared" si="4"/>
        <v>0</v>
      </c>
      <c r="G97" s="4">
        <f>SUMIF(Expenses!$C:$C,"="&amp;'Budget Lines'!$A97,Expenses!$H:$H)</f>
        <v>0</v>
      </c>
      <c r="H97" s="4">
        <f>SUMIF(Commitments!$B:$B,"="&amp;'Budget Lines'!$A97,Commitments!$F:$F)</f>
        <v>0</v>
      </c>
      <c r="I97" s="5" t="e">
        <f>VLOOKUP($B97,'Revenue Accounts'!$A:$J,10,FALSE)</f>
        <v>#N/A</v>
      </c>
    </row>
    <row r="98" spans="5:9" x14ac:dyDescent="0.2">
      <c r="E98" s="5">
        <f t="shared" si="3"/>
        <v>0</v>
      </c>
      <c r="F98" s="4">
        <f t="shared" si="4"/>
        <v>0</v>
      </c>
      <c r="G98" s="4">
        <f>SUMIF(Expenses!$C:$C,"="&amp;'Budget Lines'!$A98,Expenses!$H:$H)</f>
        <v>0</v>
      </c>
      <c r="H98" s="4">
        <f>SUMIF(Commitments!$B:$B,"="&amp;'Budget Lines'!$A98,Commitments!$F:$F)</f>
        <v>0</v>
      </c>
      <c r="I98" s="5" t="e">
        <f>VLOOKUP($B98,'Revenue Accounts'!$A:$J,10,FALSE)</f>
        <v>#N/A</v>
      </c>
    </row>
    <row r="99" spans="5:9" x14ac:dyDescent="0.2">
      <c r="E99" s="5">
        <f t="shared" si="3"/>
        <v>0</v>
      </c>
      <c r="F99" s="4">
        <f t="shared" si="4"/>
        <v>0</v>
      </c>
      <c r="G99" s="4">
        <f>SUMIF(Expenses!$C:$C,"="&amp;'Budget Lines'!$A99,Expenses!$H:$H)</f>
        <v>0</v>
      </c>
      <c r="H99" s="4">
        <f>SUMIF(Commitments!$B:$B,"="&amp;'Budget Lines'!$A99,Commitments!$F:$F)</f>
        <v>0</v>
      </c>
      <c r="I99" s="5" t="e">
        <f>VLOOKUP($B99,'Revenue Accounts'!$A:$J,10,FALSE)</f>
        <v>#N/A</v>
      </c>
    </row>
    <row r="100" spans="5:9" x14ac:dyDescent="0.2">
      <c r="E100" s="5">
        <f t="shared" si="3"/>
        <v>0</v>
      </c>
      <c r="F100" s="4">
        <f t="shared" si="4"/>
        <v>0</v>
      </c>
      <c r="G100" s="4">
        <f>SUMIF(Expenses!$C:$C,"="&amp;'Budget Lines'!$A100,Expenses!$H:$H)</f>
        <v>0</v>
      </c>
      <c r="H100" s="4">
        <f>SUMIF(Commitments!$B:$B,"="&amp;'Budget Lines'!$A100,Commitments!$F:$F)</f>
        <v>0</v>
      </c>
      <c r="I100" s="5" t="e">
        <f>VLOOKUP($B100,'Revenue Accounts'!$A:$J,10,FALSE)</f>
        <v>#N/A</v>
      </c>
    </row>
    <row r="101" spans="5:9" x14ac:dyDescent="0.2">
      <c r="E101" s="5">
        <f t="shared" si="3"/>
        <v>0</v>
      </c>
      <c r="F101" s="4">
        <f t="shared" si="4"/>
        <v>0</v>
      </c>
      <c r="G101" s="4">
        <f>SUMIF(Expenses!$C:$C,"="&amp;'Budget Lines'!$A101,Expenses!$H:$H)</f>
        <v>0</v>
      </c>
      <c r="H101" s="4">
        <f>SUMIF(Commitments!$B:$B,"="&amp;'Budget Lines'!$A101,Commitments!$F:$F)</f>
        <v>0</v>
      </c>
      <c r="I101" s="5" t="e">
        <f>VLOOKUP($B101,'Revenue Accounts'!$A:$J,10,FALSE)</f>
        <v>#N/A</v>
      </c>
    </row>
    <row r="102" spans="5:9" x14ac:dyDescent="0.2">
      <c r="E102" s="5">
        <f t="shared" si="3"/>
        <v>0</v>
      </c>
      <c r="F102" s="4">
        <f t="shared" si="4"/>
        <v>0</v>
      </c>
      <c r="G102" s="4">
        <f>SUMIF(Expenses!$C:$C,"="&amp;'Budget Lines'!$A102,Expenses!$H:$H)</f>
        <v>0</v>
      </c>
      <c r="H102" s="4">
        <f>SUMIF(Commitments!$B:$B,"="&amp;'Budget Lines'!$A102,Commitments!$F:$F)</f>
        <v>0</v>
      </c>
      <c r="I102" s="5" t="e">
        <f>VLOOKUP($B102,'Revenue Accounts'!$A:$J,10,FALSE)</f>
        <v>#N/A</v>
      </c>
    </row>
    <row r="103" spans="5:9" x14ac:dyDescent="0.2">
      <c r="E103" s="5">
        <f t="shared" si="3"/>
        <v>0</v>
      </c>
      <c r="F103" s="4">
        <f t="shared" si="4"/>
        <v>0</v>
      </c>
      <c r="G103" s="4">
        <f>SUMIF(Expenses!$C:$C,"="&amp;'Budget Lines'!$A103,Expenses!$H:$H)</f>
        <v>0</v>
      </c>
      <c r="H103" s="4">
        <f>SUMIF(Commitments!$B:$B,"="&amp;'Budget Lines'!$A103,Commitments!$F:$F)</f>
        <v>0</v>
      </c>
      <c r="I103" s="5" t="e">
        <f>VLOOKUP($B103,'Revenue Accounts'!$A:$J,10,FALSE)</f>
        <v>#N/A</v>
      </c>
    </row>
    <row r="104" spans="5:9" x14ac:dyDescent="0.2">
      <c r="E104" s="5">
        <f t="shared" si="3"/>
        <v>0</v>
      </c>
      <c r="F104" s="4">
        <f t="shared" si="4"/>
        <v>0</v>
      </c>
      <c r="G104" s="4">
        <f>SUMIF(Expenses!$C:$C,"="&amp;'Budget Lines'!$A104,Expenses!$H:$H)</f>
        <v>0</v>
      </c>
      <c r="H104" s="4">
        <f>SUMIF(Commitments!$B:$B,"="&amp;'Budget Lines'!$A104,Commitments!$F:$F)</f>
        <v>0</v>
      </c>
      <c r="I104" s="5" t="e">
        <f>VLOOKUP($B104,'Revenue Accounts'!$A:$J,10,FALSE)</f>
        <v>#N/A</v>
      </c>
    </row>
    <row r="105" spans="5:9" x14ac:dyDescent="0.2">
      <c r="E105" s="5">
        <f t="shared" si="3"/>
        <v>0</v>
      </c>
      <c r="F105" s="4">
        <f t="shared" si="4"/>
        <v>0</v>
      </c>
      <c r="G105" s="4">
        <f>SUMIF(Expenses!$C:$C,"="&amp;'Budget Lines'!$A105,Expenses!$H:$H)</f>
        <v>0</v>
      </c>
      <c r="H105" s="4">
        <f>SUMIF(Commitments!$B:$B,"="&amp;'Budget Lines'!$A105,Commitments!$F:$F)</f>
        <v>0</v>
      </c>
      <c r="I105" s="5" t="e">
        <f>VLOOKUP($B105,'Revenue Accounts'!$A:$J,10,FALSE)</f>
        <v>#N/A</v>
      </c>
    </row>
    <row r="106" spans="5:9" x14ac:dyDescent="0.2">
      <c r="E106" s="5">
        <f t="shared" si="3"/>
        <v>0</v>
      </c>
      <c r="F106" s="4">
        <f t="shared" si="4"/>
        <v>0</v>
      </c>
      <c r="G106" s="4">
        <f>SUMIF(Expenses!$C:$C,"="&amp;'Budget Lines'!$A106,Expenses!$H:$H)</f>
        <v>0</v>
      </c>
      <c r="H106" s="4">
        <f>SUMIF(Commitments!$B:$B,"="&amp;'Budget Lines'!$A106,Commitments!$F:$F)</f>
        <v>0</v>
      </c>
      <c r="I106" s="5" t="e">
        <f>VLOOKUP($B106,'Revenue Accounts'!$A:$J,10,FALSE)</f>
        <v>#N/A</v>
      </c>
    </row>
    <row r="107" spans="5:9" x14ac:dyDescent="0.2">
      <c r="E107" s="5">
        <f t="shared" si="3"/>
        <v>0</v>
      </c>
      <c r="F107" s="4">
        <f t="shared" si="4"/>
        <v>0</v>
      </c>
      <c r="G107" s="4">
        <f>SUMIF(Expenses!$C:$C,"="&amp;'Budget Lines'!$A107,Expenses!$H:$H)</f>
        <v>0</v>
      </c>
      <c r="H107" s="4">
        <f>SUMIF(Commitments!$B:$B,"="&amp;'Budget Lines'!$A107,Commitments!$F:$F)</f>
        <v>0</v>
      </c>
      <c r="I107" s="5" t="e">
        <f>VLOOKUP($B107,'Revenue Accounts'!$A:$J,10,FALSE)</f>
        <v>#N/A</v>
      </c>
    </row>
    <row r="108" spans="5:9" x14ac:dyDescent="0.2">
      <c r="E108" s="5">
        <f t="shared" si="3"/>
        <v>0</v>
      </c>
      <c r="F108" s="4">
        <f t="shared" si="4"/>
        <v>0</v>
      </c>
      <c r="G108" s="4">
        <f>SUMIF(Expenses!$C:$C,"="&amp;'Budget Lines'!$A108,Expenses!$H:$H)</f>
        <v>0</v>
      </c>
      <c r="H108" s="4">
        <f>SUMIF(Commitments!$B:$B,"="&amp;'Budget Lines'!$A108,Commitments!$F:$F)</f>
        <v>0</v>
      </c>
      <c r="I108" s="5" t="e">
        <f>VLOOKUP($B108,'Revenue Accounts'!$A:$J,10,FALSE)</f>
        <v>#N/A</v>
      </c>
    </row>
    <row r="109" spans="5:9" x14ac:dyDescent="0.2">
      <c r="E109" s="5">
        <f t="shared" si="3"/>
        <v>0</v>
      </c>
      <c r="F109" s="4">
        <f t="shared" si="4"/>
        <v>0</v>
      </c>
      <c r="G109" s="4">
        <f>SUMIF(Expenses!$C:$C,"="&amp;'Budget Lines'!$A109,Expenses!$H:$H)</f>
        <v>0</v>
      </c>
      <c r="H109" s="4">
        <f>SUMIF(Commitments!$B:$B,"="&amp;'Budget Lines'!$A109,Commitments!$F:$F)</f>
        <v>0</v>
      </c>
      <c r="I109" s="5" t="e">
        <f>VLOOKUP($B109,'Revenue Accounts'!$A:$J,10,FALSE)</f>
        <v>#N/A</v>
      </c>
    </row>
    <row r="110" spans="5:9" x14ac:dyDescent="0.2">
      <c r="E110" s="5">
        <f t="shared" si="3"/>
        <v>0</v>
      </c>
      <c r="F110" s="4">
        <f t="shared" si="4"/>
        <v>0</v>
      </c>
      <c r="G110" s="4">
        <f>SUMIF(Expenses!$C:$C,"="&amp;'Budget Lines'!$A110,Expenses!$H:$H)</f>
        <v>0</v>
      </c>
      <c r="H110" s="4">
        <f>SUMIF(Commitments!$B:$B,"="&amp;'Budget Lines'!$A110,Commitments!$F:$F)</f>
        <v>0</v>
      </c>
      <c r="I110" s="5" t="e">
        <f>VLOOKUP($B110,'Revenue Accounts'!$A:$J,10,FALSE)</f>
        <v>#N/A</v>
      </c>
    </row>
    <row r="111" spans="5:9" x14ac:dyDescent="0.2">
      <c r="E111" s="5">
        <f t="shared" si="3"/>
        <v>0</v>
      </c>
      <c r="F111" s="4">
        <f t="shared" si="4"/>
        <v>0</v>
      </c>
      <c r="G111" s="4">
        <f>SUMIF(Expenses!$C:$C,"="&amp;'Budget Lines'!$A111,Expenses!$H:$H)</f>
        <v>0</v>
      </c>
      <c r="H111" s="4">
        <f>SUMIF(Commitments!$B:$B,"="&amp;'Budget Lines'!$A111,Commitments!$F:$F)</f>
        <v>0</v>
      </c>
      <c r="I111" s="5" t="e">
        <f>VLOOKUP($B111,'Revenue Accounts'!$A:$J,10,FALSE)</f>
        <v>#N/A</v>
      </c>
    </row>
    <row r="112" spans="5:9" x14ac:dyDescent="0.2">
      <c r="E112" s="5">
        <f t="shared" si="3"/>
        <v>0</v>
      </c>
      <c r="F112" s="4">
        <f t="shared" si="4"/>
        <v>0</v>
      </c>
      <c r="G112" s="4">
        <f>SUMIF(Expenses!$C:$C,"="&amp;'Budget Lines'!$A112,Expenses!$H:$H)</f>
        <v>0</v>
      </c>
      <c r="H112" s="4">
        <f>SUMIF(Commitments!$B:$B,"="&amp;'Budget Lines'!$A112,Commitments!$F:$F)</f>
        <v>0</v>
      </c>
      <c r="I112" s="5" t="e">
        <f>VLOOKUP($B112,'Revenue Accounts'!$A:$J,10,FALSE)</f>
        <v>#N/A</v>
      </c>
    </row>
    <row r="113" spans="5:9" x14ac:dyDescent="0.2">
      <c r="E113" s="5">
        <f t="shared" si="3"/>
        <v>0</v>
      </c>
      <c r="F113" s="4">
        <f t="shared" si="4"/>
        <v>0</v>
      </c>
      <c r="G113" s="4">
        <f>SUMIF(Expenses!$C:$C,"="&amp;'Budget Lines'!$A113,Expenses!$H:$H)</f>
        <v>0</v>
      </c>
      <c r="H113" s="4">
        <f>SUMIF(Commitments!$B:$B,"="&amp;'Budget Lines'!$A113,Commitments!$F:$F)</f>
        <v>0</v>
      </c>
      <c r="I113" s="5" t="e">
        <f>VLOOKUP($B113,'Revenue Accounts'!$A:$J,10,FALSE)</f>
        <v>#N/A</v>
      </c>
    </row>
    <row r="114" spans="5:9" x14ac:dyDescent="0.2">
      <c r="E114" s="5">
        <f t="shared" si="3"/>
        <v>0</v>
      </c>
      <c r="F114" s="4">
        <f t="shared" si="4"/>
        <v>0</v>
      </c>
      <c r="G114" s="4">
        <f>SUMIF(Expenses!$C:$C,"="&amp;'Budget Lines'!$A114,Expenses!$H:$H)</f>
        <v>0</v>
      </c>
      <c r="H114" s="4">
        <f>SUMIF(Commitments!$B:$B,"="&amp;'Budget Lines'!$A114,Commitments!$F:$F)</f>
        <v>0</v>
      </c>
      <c r="I114" s="5" t="e">
        <f>VLOOKUP($B114,'Revenue Accounts'!$A:$J,10,FALSE)</f>
        <v>#N/A</v>
      </c>
    </row>
    <row r="115" spans="5:9" x14ac:dyDescent="0.2">
      <c r="E115" s="5">
        <f t="shared" si="3"/>
        <v>0</v>
      </c>
      <c r="F115" s="4">
        <f t="shared" si="4"/>
        <v>0</v>
      </c>
      <c r="G115" s="4">
        <f>SUMIF(Expenses!$C:$C,"="&amp;'Budget Lines'!$A115,Expenses!$H:$H)</f>
        <v>0</v>
      </c>
      <c r="H115" s="4">
        <f>SUMIF(Commitments!$B:$B,"="&amp;'Budget Lines'!$A115,Commitments!$F:$F)</f>
        <v>0</v>
      </c>
      <c r="I115" s="5" t="e">
        <f>VLOOKUP($B115,'Revenue Accounts'!$A:$J,10,FALSE)</f>
        <v>#N/A</v>
      </c>
    </row>
    <row r="116" spans="5:9" x14ac:dyDescent="0.2">
      <c r="E116" s="5">
        <f t="shared" si="3"/>
        <v>0</v>
      </c>
      <c r="F116" s="4">
        <f t="shared" si="4"/>
        <v>0</v>
      </c>
      <c r="G116" s="4">
        <f>SUMIF(Expenses!$C:$C,"="&amp;'Budget Lines'!$A116,Expenses!$H:$H)</f>
        <v>0</v>
      </c>
      <c r="H116" s="4">
        <f>SUMIF(Commitments!$B:$B,"="&amp;'Budget Lines'!$A116,Commitments!$F:$F)</f>
        <v>0</v>
      </c>
      <c r="I116" s="5" t="e">
        <f>VLOOKUP($B116,'Revenue Accounts'!$A:$J,10,FALSE)</f>
        <v>#N/A</v>
      </c>
    </row>
    <row r="117" spans="5:9" x14ac:dyDescent="0.2">
      <c r="E117" s="5">
        <f t="shared" si="3"/>
        <v>0</v>
      </c>
      <c r="F117" s="4">
        <f t="shared" si="4"/>
        <v>0</v>
      </c>
      <c r="G117" s="4">
        <f>SUMIF(Expenses!$C:$C,"="&amp;'Budget Lines'!$A117,Expenses!$H:$H)</f>
        <v>0</v>
      </c>
      <c r="H117" s="4">
        <f>SUMIF(Commitments!$B:$B,"="&amp;'Budget Lines'!$A117,Commitments!$F:$F)</f>
        <v>0</v>
      </c>
      <c r="I117" s="5" t="e">
        <f>VLOOKUP($B117,'Revenue Accounts'!$A:$J,10,FALSE)</f>
        <v>#N/A</v>
      </c>
    </row>
    <row r="118" spans="5:9" x14ac:dyDescent="0.2">
      <c r="E118" s="5">
        <f t="shared" si="3"/>
        <v>0</v>
      </c>
      <c r="F118" s="4">
        <f t="shared" si="4"/>
        <v>0</v>
      </c>
      <c r="G118" s="4">
        <f>SUMIF(Expenses!$C:$C,"="&amp;'Budget Lines'!$A118,Expenses!$H:$H)</f>
        <v>0</v>
      </c>
      <c r="H118" s="4">
        <f>SUMIF(Commitments!$B:$B,"="&amp;'Budget Lines'!$A118,Commitments!$F:$F)</f>
        <v>0</v>
      </c>
      <c r="I118" s="5" t="e">
        <f>VLOOKUP($B118,'Revenue Accounts'!$A:$J,10,FALSE)</f>
        <v>#N/A</v>
      </c>
    </row>
    <row r="119" spans="5:9" x14ac:dyDescent="0.2">
      <c r="E119" s="5">
        <f t="shared" si="3"/>
        <v>0</v>
      </c>
      <c r="F119" s="4">
        <f t="shared" si="4"/>
        <v>0</v>
      </c>
      <c r="G119" s="4">
        <f>SUMIF(Expenses!$C:$C,"="&amp;'Budget Lines'!$A119,Expenses!$H:$H)</f>
        <v>0</v>
      </c>
      <c r="H119" s="4">
        <f>SUMIF(Commitments!$B:$B,"="&amp;'Budget Lines'!$A119,Commitments!$F:$F)</f>
        <v>0</v>
      </c>
      <c r="I119" s="5" t="e">
        <f>VLOOKUP($B119,'Revenue Accounts'!$A:$J,10,FALSE)</f>
        <v>#N/A</v>
      </c>
    </row>
    <row r="120" spans="5:9" x14ac:dyDescent="0.2">
      <c r="E120" s="5">
        <f t="shared" si="3"/>
        <v>0</v>
      </c>
      <c r="F120" s="4">
        <f t="shared" si="4"/>
        <v>0</v>
      </c>
      <c r="G120" s="4">
        <f>SUMIF(Expenses!$C:$C,"="&amp;'Budget Lines'!$A120,Expenses!$H:$H)</f>
        <v>0</v>
      </c>
      <c r="H120" s="4">
        <f>SUMIF(Commitments!$B:$B,"="&amp;'Budget Lines'!$A120,Commitments!$F:$F)</f>
        <v>0</v>
      </c>
      <c r="I120" s="5" t="e">
        <f>VLOOKUP($B120,'Revenue Accounts'!$A:$J,10,FALSE)</f>
        <v>#N/A</v>
      </c>
    </row>
    <row r="121" spans="5:9" x14ac:dyDescent="0.2">
      <c r="E121" s="5">
        <f t="shared" si="3"/>
        <v>0</v>
      </c>
      <c r="F121" s="4">
        <f t="shared" si="4"/>
        <v>0</v>
      </c>
      <c r="G121" s="4">
        <f>SUMIF(Expenses!$C:$C,"="&amp;'Budget Lines'!$A121,Expenses!$H:$H)</f>
        <v>0</v>
      </c>
      <c r="H121" s="4">
        <f>SUMIF(Commitments!$B:$B,"="&amp;'Budget Lines'!$A121,Commitments!$F:$F)</f>
        <v>0</v>
      </c>
      <c r="I121" s="5" t="e">
        <f>VLOOKUP($B121,'Revenue Accounts'!$A:$J,10,FALSE)</f>
        <v>#N/A</v>
      </c>
    </row>
    <row r="122" spans="5:9" x14ac:dyDescent="0.2">
      <c r="E122" s="5">
        <f t="shared" si="3"/>
        <v>0</v>
      </c>
      <c r="F122" s="4">
        <f t="shared" si="4"/>
        <v>0</v>
      </c>
      <c r="G122" s="4">
        <f>SUMIF(Expenses!$C:$C,"="&amp;'Budget Lines'!$A122,Expenses!$H:$H)</f>
        <v>0</v>
      </c>
      <c r="H122" s="4">
        <f>SUMIF(Commitments!$B:$B,"="&amp;'Budget Lines'!$A122,Commitments!$F:$F)</f>
        <v>0</v>
      </c>
      <c r="I122" s="5" t="e">
        <f>VLOOKUP($B122,'Revenue Accounts'!$A:$J,10,FALSE)</f>
        <v>#N/A</v>
      </c>
    </row>
    <row r="123" spans="5:9" x14ac:dyDescent="0.2">
      <c r="E123" s="5">
        <f t="shared" si="3"/>
        <v>0</v>
      </c>
      <c r="F123" s="4">
        <f t="shared" si="4"/>
        <v>0</v>
      </c>
      <c r="G123" s="4">
        <f>SUMIF(Expenses!$C:$C,"="&amp;'Budget Lines'!$A123,Expenses!$H:$H)</f>
        <v>0</v>
      </c>
      <c r="H123" s="4">
        <f>SUMIF(Commitments!$B:$B,"="&amp;'Budget Lines'!$A123,Commitments!$F:$F)</f>
        <v>0</v>
      </c>
      <c r="I123" s="5" t="e">
        <f>VLOOKUP($B123,'Revenue Accounts'!$A:$J,10,FALSE)</f>
        <v>#N/A</v>
      </c>
    </row>
    <row r="124" spans="5:9" x14ac:dyDescent="0.2">
      <c r="E124" s="5">
        <f t="shared" si="3"/>
        <v>0</v>
      </c>
      <c r="F124" s="4">
        <f t="shared" si="4"/>
        <v>0</v>
      </c>
      <c r="G124" s="4">
        <f>SUMIF(Expenses!$C:$C,"="&amp;'Budget Lines'!$A124,Expenses!$H:$H)</f>
        <v>0</v>
      </c>
      <c r="H124" s="4">
        <f>SUMIF(Commitments!$B:$B,"="&amp;'Budget Lines'!$A124,Commitments!$F:$F)</f>
        <v>0</v>
      </c>
      <c r="I124" s="5" t="e">
        <f>VLOOKUP($B124,'Revenue Accounts'!$A:$J,10,FALSE)</f>
        <v>#N/A</v>
      </c>
    </row>
    <row r="125" spans="5:9" x14ac:dyDescent="0.2">
      <c r="E125" s="5">
        <f t="shared" si="3"/>
        <v>0</v>
      </c>
      <c r="F125" s="4">
        <f t="shared" si="4"/>
        <v>0</v>
      </c>
      <c r="G125" s="4">
        <f>SUMIF(Expenses!$C:$C,"="&amp;'Budget Lines'!$A125,Expenses!$H:$H)</f>
        <v>0</v>
      </c>
      <c r="H125" s="4">
        <f>SUMIF(Commitments!$B:$B,"="&amp;'Budget Lines'!$A125,Commitments!$F:$F)</f>
        <v>0</v>
      </c>
      <c r="I125" s="5" t="e">
        <f>VLOOKUP($B125,'Revenue Accounts'!$A:$J,10,FALSE)</f>
        <v>#N/A</v>
      </c>
    </row>
    <row r="126" spans="5:9" x14ac:dyDescent="0.2">
      <c r="E126" s="5">
        <f t="shared" si="3"/>
        <v>0</v>
      </c>
      <c r="F126" s="4">
        <f t="shared" si="4"/>
        <v>0</v>
      </c>
      <c r="G126" s="4">
        <f>SUMIF(Expenses!$C:$C,"="&amp;'Budget Lines'!$A126,Expenses!$H:$H)</f>
        <v>0</v>
      </c>
      <c r="H126" s="4">
        <f>SUMIF(Commitments!$B:$B,"="&amp;'Budget Lines'!$A126,Commitments!$F:$F)</f>
        <v>0</v>
      </c>
      <c r="I126" s="5" t="e">
        <f>VLOOKUP($B126,'Revenue Accounts'!$A:$J,10,FALSE)</f>
        <v>#N/A</v>
      </c>
    </row>
    <row r="127" spans="5:9" x14ac:dyDescent="0.2">
      <c r="E127" s="5">
        <f t="shared" si="3"/>
        <v>0</v>
      </c>
      <c r="F127" s="4">
        <f t="shared" si="4"/>
        <v>0</v>
      </c>
      <c r="G127" s="4">
        <f>SUMIF(Expenses!$C:$C,"="&amp;'Budget Lines'!$A127,Expenses!$H:$H)</f>
        <v>0</v>
      </c>
      <c r="H127" s="4">
        <f>SUMIF(Commitments!$B:$B,"="&amp;'Budget Lines'!$A127,Commitments!$F:$F)</f>
        <v>0</v>
      </c>
      <c r="I127" s="5" t="e">
        <f>VLOOKUP($B127,'Revenue Accounts'!$A:$J,10,FALSE)</f>
        <v>#N/A</v>
      </c>
    </row>
    <row r="128" spans="5:9" x14ac:dyDescent="0.2">
      <c r="E128" s="5">
        <f t="shared" si="3"/>
        <v>0</v>
      </c>
      <c r="F128" s="4">
        <f t="shared" si="4"/>
        <v>0</v>
      </c>
      <c r="G128" s="4">
        <f>SUMIF(Expenses!$C:$C,"="&amp;'Budget Lines'!$A128,Expenses!$H:$H)</f>
        <v>0</v>
      </c>
      <c r="H128" s="4">
        <f>SUMIF(Commitments!$B:$B,"="&amp;'Budget Lines'!$A128,Commitments!$F:$F)</f>
        <v>0</v>
      </c>
      <c r="I128" s="5" t="e">
        <f>VLOOKUP($B128,'Revenue Accounts'!$A:$J,10,FALSE)</f>
        <v>#N/A</v>
      </c>
    </row>
    <row r="129" spans="5:9" x14ac:dyDescent="0.2">
      <c r="E129" s="5">
        <f t="shared" si="3"/>
        <v>0</v>
      </c>
      <c r="F129" s="4">
        <f t="shared" si="4"/>
        <v>0</v>
      </c>
      <c r="G129" s="4">
        <f>SUMIF(Expenses!$C:$C,"="&amp;'Budget Lines'!$A129,Expenses!$H:$H)</f>
        <v>0</v>
      </c>
      <c r="H129" s="4">
        <f>SUMIF(Commitments!$B:$B,"="&amp;'Budget Lines'!$A129,Commitments!$F:$F)</f>
        <v>0</v>
      </c>
      <c r="I129" s="5" t="e">
        <f>VLOOKUP($B129,'Revenue Accounts'!$A:$J,10,FALSE)</f>
        <v>#N/A</v>
      </c>
    </row>
    <row r="130" spans="5:9" x14ac:dyDescent="0.2">
      <c r="E130" s="5">
        <f t="shared" ref="E130:E193" si="5">$C130-$G130-$H130</f>
        <v>0</v>
      </c>
      <c r="F130" s="4">
        <f t="shared" ref="F130:F193" si="6">$C130-$G130</f>
        <v>0</v>
      </c>
      <c r="G130" s="4">
        <f>SUMIF(Expenses!$C:$C,"="&amp;'Budget Lines'!$A130,Expenses!$H:$H)</f>
        <v>0</v>
      </c>
      <c r="H130" s="4">
        <f>SUMIF(Commitments!$B:$B,"="&amp;'Budget Lines'!$A130,Commitments!$F:$F)</f>
        <v>0</v>
      </c>
      <c r="I130" s="5" t="e">
        <f>VLOOKUP($B130,'Revenue Accounts'!$A:$J,10,FALSE)</f>
        <v>#N/A</v>
      </c>
    </row>
    <row r="131" spans="5:9" x14ac:dyDescent="0.2">
      <c r="E131" s="5">
        <f t="shared" si="5"/>
        <v>0</v>
      </c>
      <c r="F131" s="4">
        <f t="shared" si="6"/>
        <v>0</v>
      </c>
      <c r="G131" s="4">
        <f>SUMIF(Expenses!$C:$C,"="&amp;'Budget Lines'!$A131,Expenses!$H:$H)</f>
        <v>0</v>
      </c>
      <c r="H131" s="4">
        <f>SUMIF(Commitments!$B:$B,"="&amp;'Budget Lines'!$A131,Commitments!$F:$F)</f>
        <v>0</v>
      </c>
      <c r="I131" s="5" t="e">
        <f>VLOOKUP($B131,'Revenue Accounts'!$A:$J,10,FALSE)</f>
        <v>#N/A</v>
      </c>
    </row>
    <row r="132" spans="5:9" x14ac:dyDescent="0.2">
      <c r="E132" s="5">
        <f t="shared" si="5"/>
        <v>0</v>
      </c>
      <c r="F132" s="4">
        <f t="shared" si="6"/>
        <v>0</v>
      </c>
      <c r="G132" s="4">
        <f>SUMIF(Expenses!$C:$C,"="&amp;'Budget Lines'!$A132,Expenses!$H:$H)</f>
        <v>0</v>
      </c>
      <c r="H132" s="4">
        <f>SUMIF(Commitments!$B:$B,"="&amp;'Budget Lines'!$A132,Commitments!$F:$F)</f>
        <v>0</v>
      </c>
      <c r="I132" s="5" t="e">
        <f>VLOOKUP($B132,'Revenue Accounts'!$A:$J,10,FALSE)</f>
        <v>#N/A</v>
      </c>
    </row>
    <row r="133" spans="5:9" x14ac:dyDescent="0.2">
      <c r="E133" s="5">
        <f t="shared" si="5"/>
        <v>0</v>
      </c>
      <c r="F133" s="4">
        <f t="shared" si="6"/>
        <v>0</v>
      </c>
      <c r="G133" s="4">
        <f>SUMIF(Expenses!$C:$C,"="&amp;'Budget Lines'!$A133,Expenses!$H:$H)</f>
        <v>0</v>
      </c>
      <c r="H133" s="4">
        <f>SUMIF(Commitments!$B:$B,"="&amp;'Budget Lines'!$A133,Commitments!$F:$F)</f>
        <v>0</v>
      </c>
      <c r="I133" s="5" t="e">
        <f>VLOOKUP($B133,'Revenue Accounts'!$A:$J,10,FALSE)</f>
        <v>#N/A</v>
      </c>
    </row>
    <row r="134" spans="5:9" x14ac:dyDescent="0.2">
      <c r="E134" s="5">
        <f t="shared" si="5"/>
        <v>0</v>
      </c>
      <c r="F134" s="4">
        <f t="shared" si="6"/>
        <v>0</v>
      </c>
      <c r="G134" s="4">
        <f>SUMIF(Expenses!$C:$C,"="&amp;'Budget Lines'!$A134,Expenses!$H:$H)</f>
        <v>0</v>
      </c>
      <c r="H134" s="4">
        <f>SUMIF(Commitments!$B:$B,"="&amp;'Budget Lines'!$A134,Commitments!$F:$F)</f>
        <v>0</v>
      </c>
      <c r="I134" s="5" t="e">
        <f>VLOOKUP($B134,'Revenue Accounts'!$A:$J,10,FALSE)</f>
        <v>#N/A</v>
      </c>
    </row>
    <row r="135" spans="5:9" x14ac:dyDescent="0.2">
      <c r="E135" s="5">
        <f t="shared" si="5"/>
        <v>0</v>
      </c>
      <c r="F135" s="4">
        <f t="shared" si="6"/>
        <v>0</v>
      </c>
      <c r="G135" s="4">
        <f>SUMIF(Expenses!$C:$C,"="&amp;'Budget Lines'!$A135,Expenses!$H:$H)</f>
        <v>0</v>
      </c>
      <c r="H135" s="4">
        <f>SUMIF(Commitments!$B:$B,"="&amp;'Budget Lines'!$A135,Commitments!$F:$F)</f>
        <v>0</v>
      </c>
      <c r="I135" s="5" t="e">
        <f>VLOOKUP($B135,'Revenue Accounts'!$A:$J,10,FALSE)</f>
        <v>#N/A</v>
      </c>
    </row>
    <row r="136" spans="5:9" x14ac:dyDescent="0.2">
      <c r="E136" s="5">
        <f t="shared" si="5"/>
        <v>0</v>
      </c>
      <c r="F136" s="4">
        <f t="shared" si="6"/>
        <v>0</v>
      </c>
      <c r="G136" s="4">
        <f>SUMIF(Expenses!$C:$C,"="&amp;'Budget Lines'!$A136,Expenses!$H:$H)</f>
        <v>0</v>
      </c>
      <c r="H136" s="4">
        <f>SUMIF(Commitments!$B:$B,"="&amp;'Budget Lines'!$A136,Commitments!$F:$F)</f>
        <v>0</v>
      </c>
      <c r="I136" s="5" t="e">
        <f>VLOOKUP($B136,'Revenue Accounts'!$A:$J,10,FALSE)</f>
        <v>#N/A</v>
      </c>
    </row>
    <row r="137" spans="5:9" x14ac:dyDescent="0.2">
      <c r="E137" s="5">
        <f t="shared" si="5"/>
        <v>0</v>
      </c>
      <c r="F137" s="4">
        <f t="shared" si="6"/>
        <v>0</v>
      </c>
      <c r="G137" s="4">
        <f>SUMIF(Expenses!$C:$C,"="&amp;'Budget Lines'!$A137,Expenses!$H:$H)</f>
        <v>0</v>
      </c>
      <c r="H137" s="4">
        <f>SUMIF(Commitments!$B:$B,"="&amp;'Budget Lines'!$A137,Commitments!$F:$F)</f>
        <v>0</v>
      </c>
      <c r="I137" s="5" t="e">
        <f>VLOOKUP($B137,'Revenue Accounts'!$A:$J,10,FALSE)</f>
        <v>#N/A</v>
      </c>
    </row>
    <row r="138" spans="5:9" x14ac:dyDescent="0.2">
      <c r="E138" s="5">
        <f t="shared" si="5"/>
        <v>0</v>
      </c>
      <c r="F138" s="4">
        <f t="shared" si="6"/>
        <v>0</v>
      </c>
      <c r="G138" s="4">
        <f>SUMIF(Expenses!$C:$C,"="&amp;'Budget Lines'!$A138,Expenses!$H:$H)</f>
        <v>0</v>
      </c>
      <c r="H138" s="4">
        <f>SUMIF(Commitments!$B:$B,"="&amp;'Budget Lines'!$A138,Commitments!$F:$F)</f>
        <v>0</v>
      </c>
      <c r="I138" s="5" t="e">
        <f>VLOOKUP($B138,'Revenue Accounts'!$A:$J,10,FALSE)</f>
        <v>#N/A</v>
      </c>
    </row>
    <row r="139" spans="5:9" x14ac:dyDescent="0.2">
      <c r="E139" s="5">
        <f t="shared" si="5"/>
        <v>0</v>
      </c>
      <c r="F139" s="4">
        <f t="shared" si="6"/>
        <v>0</v>
      </c>
      <c r="G139" s="4">
        <f>SUMIF(Expenses!$C:$C,"="&amp;'Budget Lines'!$A139,Expenses!$H:$H)</f>
        <v>0</v>
      </c>
      <c r="H139" s="4">
        <f>SUMIF(Commitments!$B:$B,"="&amp;'Budget Lines'!$A139,Commitments!$F:$F)</f>
        <v>0</v>
      </c>
      <c r="I139" s="5" t="e">
        <f>VLOOKUP($B139,'Revenue Accounts'!$A:$J,10,FALSE)</f>
        <v>#N/A</v>
      </c>
    </row>
    <row r="140" spans="5:9" x14ac:dyDescent="0.2">
      <c r="E140" s="5">
        <f t="shared" si="5"/>
        <v>0</v>
      </c>
      <c r="F140" s="4">
        <f t="shared" si="6"/>
        <v>0</v>
      </c>
      <c r="G140" s="4">
        <f>SUMIF(Expenses!$C:$C,"="&amp;'Budget Lines'!$A140,Expenses!$H:$H)</f>
        <v>0</v>
      </c>
      <c r="H140" s="4">
        <f>SUMIF(Commitments!$B:$B,"="&amp;'Budget Lines'!$A140,Commitments!$F:$F)</f>
        <v>0</v>
      </c>
      <c r="I140" s="5" t="e">
        <f>VLOOKUP($B140,'Revenue Accounts'!$A:$J,10,FALSE)</f>
        <v>#N/A</v>
      </c>
    </row>
    <row r="141" spans="5:9" x14ac:dyDescent="0.2">
      <c r="E141" s="5">
        <f t="shared" si="5"/>
        <v>0</v>
      </c>
      <c r="F141" s="4">
        <f t="shared" si="6"/>
        <v>0</v>
      </c>
      <c r="G141" s="4">
        <f>SUMIF(Expenses!$C:$C,"="&amp;'Budget Lines'!$A141,Expenses!$H:$H)</f>
        <v>0</v>
      </c>
      <c r="H141" s="4">
        <f>SUMIF(Commitments!$B:$B,"="&amp;'Budget Lines'!$A141,Commitments!$F:$F)</f>
        <v>0</v>
      </c>
      <c r="I141" s="5" t="e">
        <f>VLOOKUP($B141,'Revenue Accounts'!$A:$J,10,FALSE)</f>
        <v>#N/A</v>
      </c>
    </row>
    <row r="142" spans="5:9" x14ac:dyDescent="0.2">
      <c r="E142" s="5">
        <f t="shared" si="5"/>
        <v>0</v>
      </c>
      <c r="F142" s="4">
        <f t="shared" si="6"/>
        <v>0</v>
      </c>
      <c r="G142" s="4">
        <f>SUMIF(Expenses!$C:$C,"="&amp;'Budget Lines'!$A142,Expenses!$H:$H)</f>
        <v>0</v>
      </c>
      <c r="H142" s="4">
        <f>SUMIF(Commitments!$B:$B,"="&amp;'Budget Lines'!$A142,Commitments!$F:$F)</f>
        <v>0</v>
      </c>
      <c r="I142" s="5" t="e">
        <f>VLOOKUP($B142,'Revenue Accounts'!$A:$J,10,FALSE)</f>
        <v>#N/A</v>
      </c>
    </row>
    <row r="143" spans="5:9" x14ac:dyDescent="0.2">
      <c r="E143" s="5">
        <f t="shared" si="5"/>
        <v>0</v>
      </c>
      <c r="F143" s="4">
        <f t="shared" si="6"/>
        <v>0</v>
      </c>
      <c r="G143" s="4">
        <f>SUMIF(Expenses!$C:$C,"="&amp;'Budget Lines'!$A143,Expenses!$H:$H)</f>
        <v>0</v>
      </c>
      <c r="H143" s="4">
        <f>SUMIF(Commitments!$B:$B,"="&amp;'Budget Lines'!$A143,Commitments!$F:$F)</f>
        <v>0</v>
      </c>
      <c r="I143" s="5" t="e">
        <f>VLOOKUP($B143,'Revenue Accounts'!$A:$J,10,FALSE)</f>
        <v>#N/A</v>
      </c>
    </row>
    <row r="144" spans="5:9" x14ac:dyDescent="0.2">
      <c r="E144" s="5">
        <f t="shared" si="5"/>
        <v>0</v>
      </c>
      <c r="F144" s="4">
        <f t="shared" si="6"/>
        <v>0</v>
      </c>
      <c r="G144" s="4">
        <f>SUMIF(Expenses!$C:$C,"="&amp;'Budget Lines'!$A144,Expenses!$H:$H)</f>
        <v>0</v>
      </c>
      <c r="H144" s="4">
        <f>SUMIF(Commitments!$B:$B,"="&amp;'Budget Lines'!$A144,Commitments!$F:$F)</f>
        <v>0</v>
      </c>
      <c r="I144" s="5" t="e">
        <f>VLOOKUP($B144,'Revenue Accounts'!$A:$J,10,FALSE)</f>
        <v>#N/A</v>
      </c>
    </row>
    <row r="145" spans="5:9" x14ac:dyDescent="0.2">
      <c r="E145" s="5">
        <f t="shared" si="5"/>
        <v>0</v>
      </c>
      <c r="F145" s="4">
        <f t="shared" si="6"/>
        <v>0</v>
      </c>
      <c r="G145" s="4">
        <f>SUMIF(Expenses!$C:$C,"="&amp;'Budget Lines'!$A145,Expenses!$H:$H)</f>
        <v>0</v>
      </c>
      <c r="H145" s="4">
        <f>SUMIF(Commitments!$B:$B,"="&amp;'Budget Lines'!$A145,Commitments!$F:$F)</f>
        <v>0</v>
      </c>
      <c r="I145" s="5" t="e">
        <f>VLOOKUP($B145,'Revenue Accounts'!$A:$J,10,FALSE)</f>
        <v>#N/A</v>
      </c>
    </row>
    <row r="146" spans="5:9" x14ac:dyDescent="0.2">
      <c r="E146" s="5">
        <f t="shared" si="5"/>
        <v>0</v>
      </c>
      <c r="F146" s="4">
        <f t="shared" si="6"/>
        <v>0</v>
      </c>
      <c r="G146" s="4">
        <f>SUMIF(Expenses!$C:$C,"="&amp;'Budget Lines'!$A146,Expenses!$H:$H)</f>
        <v>0</v>
      </c>
      <c r="H146" s="4">
        <f>SUMIF(Commitments!$B:$B,"="&amp;'Budget Lines'!$A146,Commitments!$F:$F)</f>
        <v>0</v>
      </c>
      <c r="I146" s="5" t="e">
        <f>VLOOKUP($B146,'Revenue Accounts'!$A:$J,10,FALSE)</f>
        <v>#N/A</v>
      </c>
    </row>
    <row r="147" spans="5:9" x14ac:dyDescent="0.2">
      <c r="E147" s="5">
        <f t="shared" si="5"/>
        <v>0</v>
      </c>
      <c r="F147" s="4">
        <f t="shared" si="6"/>
        <v>0</v>
      </c>
      <c r="G147" s="4">
        <f>SUMIF(Expenses!$C:$C,"="&amp;'Budget Lines'!$A147,Expenses!$H:$H)</f>
        <v>0</v>
      </c>
      <c r="H147" s="4">
        <f>SUMIF(Commitments!$B:$B,"="&amp;'Budget Lines'!$A147,Commitments!$F:$F)</f>
        <v>0</v>
      </c>
      <c r="I147" s="5" t="e">
        <f>VLOOKUP($B147,'Revenue Accounts'!$A:$J,10,FALSE)</f>
        <v>#N/A</v>
      </c>
    </row>
    <row r="148" spans="5:9" x14ac:dyDescent="0.2">
      <c r="E148" s="5">
        <f t="shared" si="5"/>
        <v>0</v>
      </c>
      <c r="F148" s="4">
        <f t="shared" si="6"/>
        <v>0</v>
      </c>
      <c r="G148" s="4">
        <f>SUMIF(Expenses!$C:$C,"="&amp;'Budget Lines'!$A148,Expenses!$H:$H)</f>
        <v>0</v>
      </c>
      <c r="H148" s="4">
        <f>SUMIF(Commitments!$B:$B,"="&amp;'Budget Lines'!$A148,Commitments!$F:$F)</f>
        <v>0</v>
      </c>
      <c r="I148" s="5" t="e">
        <f>VLOOKUP($B148,'Revenue Accounts'!$A:$J,10,FALSE)</f>
        <v>#N/A</v>
      </c>
    </row>
    <row r="149" spans="5:9" x14ac:dyDescent="0.2">
      <c r="E149" s="5">
        <f t="shared" si="5"/>
        <v>0</v>
      </c>
      <c r="F149" s="4">
        <f t="shared" si="6"/>
        <v>0</v>
      </c>
      <c r="G149" s="4">
        <f>SUMIF(Expenses!$C:$C,"="&amp;'Budget Lines'!$A149,Expenses!$H:$H)</f>
        <v>0</v>
      </c>
      <c r="H149" s="4">
        <f>SUMIF(Commitments!$B:$B,"="&amp;'Budget Lines'!$A149,Commitments!$F:$F)</f>
        <v>0</v>
      </c>
      <c r="I149" s="5" t="e">
        <f>VLOOKUP($B149,'Revenue Accounts'!$A:$J,10,FALSE)</f>
        <v>#N/A</v>
      </c>
    </row>
    <row r="150" spans="5:9" x14ac:dyDescent="0.2">
      <c r="E150" s="5">
        <f t="shared" si="5"/>
        <v>0</v>
      </c>
      <c r="F150" s="4">
        <f t="shared" si="6"/>
        <v>0</v>
      </c>
      <c r="G150" s="4">
        <f>SUMIF(Expenses!$C:$C,"="&amp;'Budget Lines'!$A150,Expenses!$H:$H)</f>
        <v>0</v>
      </c>
      <c r="H150" s="4">
        <f>SUMIF(Commitments!$B:$B,"="&amp;'Budget Lines'!$A150,Commitments!$F:$F)</f>
        <v>0</v>
      </c>
      <c r="I150" s="5" t="e">
        <f>VLOOKUP($B150,'Revenue Accounts'!$A:$J,10,FALSE)</f>
        <v>#N/A</v>
      </c>
    </row>
    <row r="151" spans="5:9" x14ac:dyDescent="0.2">
      <c r="E151" s="5">
        <f t="shared" si="5"/>
        <v>0</v>
      </c>
      <c r="F151" s="4">
        <f t="shared" si="6"/>
        <v>0</v>
      </c>
      <c r="G151" s="4">
        <f>SUMIF(Expenses!$C:$C,"="&amp;'Budget Lines'!$A151,Expenses!$H:$H)</f>
        <v>0</v>
      </c>
      <c r="H151" s="4">
        <f>SUMIF(Commitments!$B:$B,"="&amp;'Budget Lines'!$A151,Commitments!$F:$F)</f>
        <v>0</v>
      </c>
      <c r="I151" s="5" t="e">
        <f>VLOOKUP($B151,'Revenue Accounts'!$A:$J,10,FALSE)</f>
        <v>#N/A</v>
      </c>
    </row>
    <row r="152" spans="5:9" x14ac:dyDescent="0.2">
      <c r="E152" s="5">
        <f t="shared" si="5"/>
        <v>0</v>
      </c>
      <c r="F152" s="4">
        <f t="shared" si="6"/>
        <v>0</v>
      </c>
      <c r="G152" s="4">
        <f>SUMIF(Expenses!$C:$C,"="&amp;'Budget Lines'!$A152,Expenses!$H:$H)</f>
        <v>0</v>
      </c>
      <c r="H152" s="4">
        <f>SUMIF(Commitments!$B:$B,"="&amp;'Budget Lines'!$A152,Commitments!$F:$F)</f>
        <v>0</v>
      </c>
      <c r="I152" s="5" t="e">
        <f>VLOOKUP($B152,'Revenue Accounts'!$A:$J,10,FALSE)</f>
        <v>#N/A</v>
      </c>
    </row>
    <row r="153" spans="5:9" x14ac:dyDescent="0.2">
      <c r="E153" s="5">
        <f t="shared" si="5"/>
        <v>0</v>
      </c>
      <c r="F153" s="4">
        <f t="shared" si="6"/>
        <v>0</v>
      </c>
      <c r="G153" s="4">
        <f>SUMIF(Expenses!$C:$C,"="&amp;'Budget Lines'!$A153,Expenses!$H:$H)</f>
        <v>0</v>
      </c>
      <c r="H153" s="4">
        <f>SUMIF(Commitments!$B:$B,"="&amp;'Budget Lines'!$A153,Commitments!$F:$F)</f>
        <v>0</v>
      </c>
      <c r="I153" s="5" t="e">
        <f>VLOOKUP($B153,'Revenue Accounts'!$A:$J,10,FALSE)</f>
        <v>#N/A</v>
      </c>
    </row>
    <row r="154" spans="5:9" x14ac:dyDescent="0.2">
      <c r="E154" s="5">
        <f t="shared" si="5"/>
        <v>0</v>
      </c>
      <c r="F154" s="4">
        <f t="shared" si="6"/>
        <v>0</v>
      </c>
      <c r="G154" s="4">
        <f>SUMIF(Expenses!$C:$C,"="&amp;'Budget Lines'!$A154,Expenses!$H:$H)</f>
        <v>0</v>
      </c>
      <c r="H154" s="4">
        <f>SUMIF(Commitments!$B:$B,"="&amp;'Budget Lines'!$A154,Commitments!$F:$F)</f>
        <v>0</v>
      </c>
      <c r="I154" s="5" t="e">
        <f>VLOOKUP($B154,'Revenue Accounts'!$A:$J,10,FALSE)</f>
        <v>#N/A</v>
      </c>
    </row>
    <row r="155" spans="5:9" x14ac:dyDescent="0.2">
      <c r="E155" s="5">
        <f t="shared" si="5"/>
        <v>0</v>
      </c>
      <c r="F155" s="4">
        <f t="shared" si="6"/>
        <v>0</v>
      </c>
      <c r="G155" s="4">
        <f>SUMIF(Expenses!$C:$C,"="&amp;'Budget Lines'!$A155,Expenses!$H:$H)</f>
        <v>0</v>
      </c>
      <c r="H155" s="4">
        <f>SUMIF(Commitments!$B:$B,"="&amp;'Budget Lines'!$A155,Commitments!$F:$F)</f>
        <v>0</v>
      </c>
      <c r="I155" s="5" t="e">
        <f>VLOOKUP($B155,'Revenue Accounts'!$A:$J,10,FALSE)</f>
        <v>#N/A</v>
      </c>
    </row>
    <row r="156" spans="5:9" x14ac:dyDescent="0.2">
      <c r="E156" s="5">
        <f t="shared" si="5"/>
        <v>0</v>
      </c>
      <c r="F156" s="4">
        <f t="shared" si="6"/>
        <v>0</v>
      </c>
      <c r="G156" s="4">
        <f>SUMIF(Expenses!$C:$C,"="&amp;'Budget Lines'!$A156,Expenses!$H:$H)</f>
        <v>0</v>
      </c>
      <c r="H156" s="4">
        <f>SUMIF(Commitments!$B:$B,"="&amp;'Budget Lines'!$A156,Commitments!$F:$F)</f>
        <v>0</v>
      </c>
      <c r="I156" s="5" t="e">
        <f>VLOOKUP($B156,'Revenue Accounts'!$A:$J,10,FALSE)</f>
        <v>#N/A</v>
      </c>
    </row>
    <row r="157" spans="5:9" x14ac:dyDescent="0.2">
      <c r="E157" s="5">
        <f t="shared" si="5"/>
        <v>0</v>
      </c>
      <c r="F157" s="4">
        <f t="shared" si="6"/>
        <v>0</v>
      </c>
      <c r="G157" s="4">
        <f>SUMIF(Expenses!$C:$C,"="&amp;'Budget Lines'!$A157,Expenses!$H:$H)</f>
        <v>0</v>
      </c>
      <c r="H157" s="4">
        <f>SUMIF(Commitments!$B:$B,"="&amp;'Budget Lines'!$A157,Commitments!$F:$F)</f>
        <v>0</v>
      </c>
      <c r="I157" s="5" t="e">
        <f>VLOOKUP($B157,'Revenue Accounts'!$A:$J,10,FALSE)</f>
        <v>#N/A</v>
      </c>
    </row>
    <row r="158" spans="5:9" x14ac:dyDescent="0.2">
      <c r="E158" s="5">
        <f t="shared" si="5"/>
        <v>0</v>
      </c>
      <c r="F158" s="4">
        <f t="shared" si="6"/>
        <v>0</v>
      </c>
      <c r="G158" s="4">
        <f>SUMIF(Expenses!$C:$C,"="&amp;'Budget Lines'!$A158,Expenses!$H:$H)</f>
        <v>0</v>
      </c>
      <c r="H158" s="4">
        <f>SUMIF(Commitments!$B:$B,"="&amp;'Budget Lines'!$A158,Commitments!$F:$F)</f>
        <v>0</v>
      </c>
      <c r="I158" s="5" t="e">
        <f>VLOOKUP($B158,'Revenue Accounts'!$A:$J,10,FALSE)</f>
        <v>#N/A</v>
      </c>
    </row>
    <row r="159" spans="5:9" x14ac:dyDescent="0.2">
      <c r="E159" s="5">
        <f t="shared" si="5"/>
        <v>0</v>
      </c>
      <c r="F159" s="4">
        <f t="shared" si="6"/>
        <v>0</v>
      </c>
      <c r="G159" s="4">
        <f>SUMIF(Expenses!$C:$C,"="&amp;'Budget Lines'!$A159,Expenses!$H:$H)</f>
        <v>0</v>
      </c>
      <c r="H159" s="4">
        <f>SUMIF(Commitments!$B:$B,"="&amp;'Budget Lines'!$A159,Commitments!$F:$F)</f>
        <v>0</v>
      </c>
      <c r="I159" s="5" t="e">
        <f>VLOOKUP($B159,'Revenue Accounts'!$A:$J,10,FALSE)</f>
        <v>#N/A</v>
      </c>
    </row>
    <row r="160" spans="5:9" x14ac:dyDescent="0.2">
      <c r="E160" s="5">
        <f t="shared" si="5"/>
        <v>0</v>
      </c>
      <c r="F160" s="4">
        <f t="shared" si="6"/>
        <v>0</v>
      </c>
      <c r="G160" s="4">
        <f>SUMIF(Expenses!$C:$C,"="&amp;'Budget Lines'!$A160,Expenses!$H:$H)</f>
        <v>0</v>
      </c>
      <c r="H160" s="4">
        <f>SUMIF(Commitments!$B:$B,"="&amp;'Budget Lines'!$A160,Commitments!$F:$F)</f>
        <v>0</v>
      </c>
      <c r="I160" s="5" t="e">
        <f>VLOOKUP($B160,'Revenue Accounts'!$A:$J,10,FALSE)</f>
        <v>#N/A</v>
      </c>
    </row>
    <row r="161" spans="5:9" x14ac:dyDescent="0.2">
      <c r="E161" s="5">
        <f t="shared" si="5"/>
        <v>0</v>
      </c>
      <c r="F161" s="4">
        <f t="shared" si="6"/>
        <v>0</v>
      </c>
      <c r="G161" s="4">
        <f>SUMIF(Expenses!$C:$C,"="&amp;'Budget Lines'!$A161,Expenses!$H:$H)</f>
        <v>0</v>
      </c>
      <c r="H161" s="4">
        <f>SUMIF(Commitments!$B:$B,"="&amp;'Budget Lines'!$A161,Commitments!$F:$F)</f>
        <v>0</v>
      </c>
      <c r="I161" s="5" t="e">
        <f>VLOOKUP($B161,'Revenue Accounts'!$A:$J,10,FALSE)</f>
        <v>#N/A</v>
      </c>
    </row>
    <row r="162" spans="5:9" x14ac:dyDescent="0.2">
      <c r="E162" s="5">
        <f t="shared" si="5"/>
        <v>0</v>
      </c>
      <c r="F162" s="4">
        <f t="shared" si="6"/>
        <v>0</v>
      </c>
      <c r="G162" s="4">
        <f>SUMIF(Expenses!$C:$C,"="&amp;'Budget Lines'!$A162,Expenses!$H:$H)</f>
        <v>0</v>
      </c>
      <c r="H162" s="4">
        <f>SUMIF(Commitments!$B:$B,"="&amp;'Budget Lines'!$A162,Commitments!$F:$F)</f>
        <v>0</v>
      </c>
      <c r="I162" s="5" t="e">
        <f>VLOOKUP($B162,'Revenue Accounts'!$A:$J,10,FALSE)</f>
        <v>#N/A</v>
      </c>
    </row>
    <row r="163" spans="5:9" x14ac:dyDescent="0.2">
      <c r="E163" s="5">
        <f t="shared" si="5"/>
        <v>0</v>
      </c>
      <c r="F163" s="4">
        <f t="shared" si="6"/>
        <v>0</v>
      </c>
      <c r="G163" s="4">
        <f>SUMIF(Expenses!$C:$C,"="&amp;'Budget Lines'!$A163,Expenses!$H:$H)</f>
        <v>0</v>
      </c>
      <c r="H163" s="4">
        <f>SUMIF(Commitments!$B:$B,"="&amp;'Budget Lines'!$A163,Commitments!$F:$F)</f>
        <v>0</v>
      </c>
      <c r="I163" s="5" t="e">
        <f>VLOOKUP($B163,'Revenue Accounts'!$A:$J,10,FALSE)</f>
        <v>#N/A</v>
      </c>
    </row>
    <row r="164" spans="5:9" x14ac:dyDescent="0.2">
      <c r="E164" s="5">
        <f t="shared" si="5"/>
        <v>0</v>
      </c>
      <c r="F164" s="4">
        <f t="shared" si="6"/>
        <v>0</v>
      </c>
      <c r="G164" s="4">
        <f>SUMIF(Expenses!$C:$C,"="&amp;'Budget Lines'!$A164,Expenses!$H:$H)</f>
        <v>0</v>
      </c>
      <c r="H164" s="4">
        <f>SUMIF(Commitments!$B:$B,"="&amp;'Budget Lines'!$A164,Commitments!$F:$F)</f>
        <v>0</v>
      </c>
      <c r="I164" s="5" t="e">
        <f>VLOOKUP($B164,'Revenue Accounts'!$A:$J,10,FALSE)</f>
        <v>#N/A</v>
      </c>
    </row>
    <row r="165" spans="5:9" x14ac:dyDescent="0.2">
      <c r="E165" s="5">
        <f t="shared" si="5"/>
        <v>0</v>
      </c>
      <c r="F165" s="4">
        <f t="shared" si="6"/>
        <v>0</v>
      </c>
      <c r="G165" s="4">
        <f>SUMIF(Expenses!$C:$C,"="&amp;'Budget Lines'!$A165,Expenses!$H:$H)</f>
        <v>0</v>
      </c>
      <c r="H165" s="4">
        <f>SUMIF(Commitments!$B:$B,"="&amp;'Budget Lines'!$A165,Commitments!$F:$F)</f>
        <v>0</v>
      </c>
      <c r="I165" s="5" t="e">
        <f>VLOOKUP($B165,'Revenue Accounts'!$A:$J,10,FALSE)</f>
        <v>#N/A</v>
      </c>
    </row>
    <row r="166" spans="5:9" x14ac:dyDescent="0.2">
      <c r="E166" s="5">
        <f t="shared" si="5"/>
        <v>0</v>
      </c>
      <c r="F166" s="4">
        <f t="shared" si="6"/>
        <v>0</v>
      </c>
      <c r="G166" s="4">
        <f>SUMIF(Expenses!$C:$C,"="&amp;'Budget Lines'!$A166,Expenses!$H:$H)</f>
        <v>0</v>
      </c>
      <c r="H166" s="4">
        <f>SUMIF(Commitments!$B:$B,"="&amp;'Budget Lines'!$A166,Commitments!$F:$F)</f>
        <v>0</v>
      </c>
      <c r="I166" s="5" t="e">
        <f>VLOOKUP($B166,'Revenue Accounts'!$A:$J,10,FALSE)</f>
        <v>#N/A</v>
      </c>
    </row>
    <row r="167" spans="5:9" x14ac:dyDescent="0.2">
      <c r="E167" s="5">
        <f t="shared" si="5"/>
        <v>0</v>
      </c>
      <c r="F167" s="4">
        <f t="shared" si="6"/>
        <v>0</v>
      </c>
      <c r="G167" s="4">
        <f>SUMIF(Expenses!$C:$C,"="&amp;'Budget Lines'!$A167,Expenses!$H:$H)</f>
        <v>0</v>
      </c>
      <c r="H167" s="4">
        <f>SUMIF(Commitments!$B:$B,"="&amp;'Budget Lines'!$A167,Commitments!$F:$F)</f>
        <v>0</v>
      </c>
      <c r="I167" s="5" t="e">
        <f>VLOOKUP($B167,'Revenue Accounts'!$A:$J,10,FALSE)</f>
        <v>#N/A</v>
      </c>
    </row>
    <row r="168" spans="5:9" x14ac:dyDescent="0.2">
      <c r="E168" s="5">
        <f t="shared" si="5"/>
        <v>0</v>
      </c>
      <c r="F168" s="4">
        <f t="shared" si="6"/>
        <v>0</v>
      </c>
      <c r="G168" s="4">
        <f>SUMIF(Expenses!$C:$C,"="&amp;'Budget Lines'!$A168,Expenses!$H:$H)</f>
        <v>0</v>
      </c>
      <c r="H168" s="4">
        <f>SUMIF(Commitments!$B:$B,"="&amp;'Budget Lines'!$A168,Commitments!$F:$F)</f>
        <v>0</v>
      </c>
      <c r="I168" s="5" t="e">
        <f>VLOOKUP($B168,'Revenue Accounts'!$A:$J,10,FALSE)</f>
        <v>#N/A</v>
      </c>
    </row>
    <row r="169" spans="5:9" x14ac:dyDescent="0.2">
      <c r="E169" s="5">
        <f t="shared" si="5"/>
        <v>0</v>
      </c>
      <c r="F169" s="4">
        <f t="shared" si="6"/>
        <v>0</v>
      </c>
      <c r="G169" s="4">
        <f>SUMIF(Expenses!$C:$C,"="&amp;'Budget Lines'!$A169,Expenses!$H:$H)</f>
        <v>0</v>
      </c>
      <c r="H169" s="4">
        <f>SUMIF(Commitments!$B:$B,"="&amp;'Budget Lines'!$A169,Commitments!$F:$F)</f>
        <v>0</v>
      </c>
      <c r="I169" s="5" t="e">
        <f>VLOOKUP($B169,'Revenue Accounts'!$A:$J,10,FALSE)</f>
        <v>#N/A</v>
      </c>
    </row>
    <row r="170" spans="5:9" x14ac:dyDescent="0.2">
      <c r="E170" s="5">
        <f t="shared" si="5"/>
        <v>0</v>
      </c>
      <c r="F170" s="4">
        <f t="shared" si="6"/>
        <v>0</v>
      </c>
      <c r="G170" s="4">
        <f>SUMIF(Expenses!$C:$C,"="&amp;'Budget Lines'!$A170,Expenses!$H:$H)</f>
        <v>0</v>
      </c>
      <c r="H170" s="4">
        <f>SUMIF(Commitments!$B:$B,"="&amp;'Budget Lines'!$A170,Commitments!$F:$F)</f>
        <v>0</v>
      </c>
      <c r="I170" s="5" t="e">
        <f>VLOOKUP($B170,'Revenue Accounts'!$A:$J,10,FALSE)</f>
        <v>#N/A</v>
      </c>
    </row>
    <row r="171" spans="5:9" x14ac:dyDescent="0.2">
      <c r="E171" s="5">
        <f t="shared" si="5"/>
        <v>0</v>
      </c>
      <c r="F171" s="4">
        <f t="shared" si="6"/>
        <v>0</v>
      </c>
      <c r="G171" s="4">
        <f>SUMIF(Expenses!$C:$C,"="&amp;'Budget Lines'!$A171,Expenses!$H:$H)</f>
        <v>0</v>
      </c>
      <c r="H171" s="4">
        <f>SUMIF(Commitments!$B:$B,"="&amp;'Budget Lines'!$A171,Commitments!$F:$F)</f>
        <v>0</v>
      </c>
      <c r="I171" s="5" t="e">
        <f>VLOOKUP($B171,'Revenue Accounts'!$A:$J,10,FALSE)</f>
        <v>#N/A</v>
      </c>
    </row>
    <row r="172" spans="5:9" x14ac:dyDescent="0.2">
      <c r="E172" s="5">
        <f t="shared" si="5"/>
        <v>0</v>
      </c>
      <c r="F172" s="4">
        <f t="shared" si="6"/>
        <v>0</v>
      </c>
      <c r="G172" s="4">
        <f>SUMIF(Expenses!$C:$C,"="&amp;'Budget Lines'!$A172,Expenses!$H:$H)</f>
        <v>0</v>
      </c>
      <c r="H172" s="4">
        <f>SUMIF(Commitments!$B:$B,"="&amp;'Budget Lines'!$A172,Commitments!$F:$F)</f>
        <v>0</v>
      </c>
      <c r="I172" s="5" t="e">
        <f>VLOOKUP($B172,'Revenue Accounts'!$A:$J,10,FALSE)</f>
        <v>#N/A</v>
      </c>
    </row>
    <row r="173" spans="5:9" x14ac:dyDescent="0.2">
      <c r="E173" s="5">
        <f t="shared" si="5"/>
        <v>0</v>
      </c>
      <c r="F173" s="4">
        <f t="shared" si="6"/>
        <v>0</v>
      </c>
      <c r="G173" s="4">
        <f>SUMIF(Expenses!$C:$C,"="&amp;'Budget Lines'!$A173,Expenses!$H:$H)</f>
        <v>0</v>
      </c>
      <c r="H173" s="4">
        <f>SUMIF(Commitments!$B:$B,"="&amp;'Budget Lines'!$A173,Commitments!$F:$F)</f>
        <v>0</v>
      </c>
      <c r="I173" s="5" t="e">
        <f>VLOOKUP($B173,'Revenue Accounts'!$A:$J,10,FALSE)</f>
        <v>#N/A</v>
      </c>
    </row>
    <row r="174" spans="5:9" x14ac:dyDescent="0.2">
      <c r="E174" s="5">
        <f t="shared" si="5"/>
        <v>0</v>
      </c>
      <c r="F174" s="4">
        <f t="shared" si="6"/>
        <v>0</v>
      </c>
      <c r="G174" s="4">
        <f>SUMIF(Expenses!$C:$C,"="&amp;'Budget Lines'!$A174,Expenses!$H:$H)</f>
        <v>0</v>
      </c>
      <c r="H174" s="4">
        <f>SUMIF(Commitments!$B:$B,"="&amp;'Budget Lines'!$A174,Commitments!$F:$F)</f>
        <v>0</v>
      </c>
      <c r="I174" s="5" t="e">
        <f>VLOOKUP($B174,'Revenue Accounts'!$A:$J,10,FALSE)</f>
        <v>#N/A</v>
      </c>
    </row>
    <row r="175" spans="5:9" x14ac:dyDescent="0.2">
      <c r="E175" s="5">
        <f t="shared" si="5"/>
        <v>0</v>
      </c>
      <c r="F175" s="4">
        <f t="shared" si="6"/>
        <v>0</v>
      </c>
      <c r="G175" s="4">
        <f>SUMIF(Expenses!$C:$C,"="&amp;'Budget Lines'!$A175,Expenses!$H:$H)</f>
        <v>0</v>
      </c>
      <c r="H175" s="4">
        <f>SUMIF(Commitments!$B:$B,"="&amp;'Budget Lines'!$A175,Commitments!$F:$F)</f>
        <v>0</v>
      </c>
      <c r="I175" s="5" t="e">
        <f>VLOOKUP($B175,'Revenue Accounts'!$A:$J,10,FALSE)</f>
        <v>#N/A</v>
      </c>
    </row>
    <row r="176" spans="5:9" x14ac:dyDescent="0.2">
      <c r="E176" s="5">
        <f t="shared" si="5"/>
        <v>0</v>
      </c>
      <c r="F176" s="4">
        <f t="shared" si="6"/>
        <v>0</v>
      </c>
      <c r="G176" s="4">
        <f>SUMIF(Expenses!$C:$C,"="&amp;'Budget Lines'!$A176,Expenses!$H:$H)</f>
        <v>0</v>
      </c>
      <c r="H176" s="4">
        <f>SUMIF(Commitments!$B:$B,"="&amp;'Budget Lines'!$A176,Commitments!$F:$F)</f>
        <v>0</v>
      </c>
      <c r="I176" s="5" t="e">
        <f>VLOOKUP($B176,'Revenue Accounts'!$A:$J,10,FALSE)</f>
        <v>#N/A</v>
      </c>
    </row>
    <row r="177" spans="5:9" x14ac:dyDescent="0.2">
      <c r="E177" s="5">
        <f t="shared" si="5"/>
        <v>0</v>
      </c>
      <c r="F177" s="4">
        <f t="shared" si="6"/>
        <v>0</v>
      </c>
      <c r="G177" s="4">
        <f>SUMIF(Expenses!$C:$C,"="&amp;'Budget Lines'!$A177,Expenses!$H:$H)</f>
        <v>0</v>
      </c>
      <c r="H177" s="4">
        <f>SUMIF(Commitments!$B:$B,"="&amp;'Budget Lines'!$A177,Commitments!$F:$F)</f>
        <v>0</v>
      </c>
      <c r="I177" s="5" t="e">
        <f>VLOOKUP($B177,'Revenue Accounts'!$A:$J,10,FALSE)</f>
        <v>#N/A</v>
      </c>
    </row>
    <row r="178" spans="5:9" x14ac:dyDescent="0.2">
      <c r="E178" s="5">
        <f t="shared" si="5"/>
        <v>0</v>
      </c>
      <c r="F178" s="4">
        <f t="shared" si="6"/>
        <v>0</v>
      </c>
      <c r="G178" s="4">
        <f>SUMIF(Expenses!$C:$C,"="&amp;'Budget Lines'!$A178,Expenses!$H:$H)</f>
        <v>0</v>
      </c>
      <c r="H178" s="4">
        <f>SUMIF(Commitments!$B:$B,"="&amp;'Budget Lines'!$A178,Commitments!$F:$F)</f>
        <v>0</v>
      </c>
      <c r="I178" s="5" t="e">
        <f>VLOOKUP($B178,'Revenue Accounts'!$A:$J,10,FALSE)</f>
        <v>#N/A</v>
      </c>
    </row>
    <row r="179" spans="5:9" x14ac:dyDescent="0.2">
      <c r="E179" s="5">
        <f t="shared" si="5"/>
        <v>0</v>
      </c>
      <c r="F179" s="4">
        <f t="shared" si="6"/>
        <v>0</v>
      </c>
      <c r="G179" s="4">
        <f>SUMIF(Expenses!$C:$C,"="&amp;'Budget Lines'!$A179,Expenses!$H:$H)</f>
        <v>0</v>
      </c>
      <c r="H179" s="4">
        <f>SUMIF(Commitments!$B:$B,"="&amp;'Budget Lines'!$A179,Commitments!$F:$F)</f>
        <v>0</v>
      </c>
      <c r="I179" s="5" t="e">
        <f>VLOOKUP($B179,'Revenue Accounts'!$A:$J,10,FALSE)</f>
        <v>#N/A</v>
      </c>
    </row>
    <row r="180" spans="5:9" x14ac:dyDescent="0.2">
      <c r="E180" s="5">
        <f t="shared" si="5"/>
        <v>0</v>
      </c>
      <c r="F180" s="4">
        <f t="shared" si="6"/>
        <v>0</v>
      </c>
      <c r="G180" s="4">
        <f>SUMIF(Expenses!$C:$C,"="&amp;'Budget Lines'!$A180,Expenses!$H:$H)</f>
        <v>0</v>
      </c>
      <c r="H180" s="4">
        <f>SUMIF(Commitments!$B:$B,"="&amp;'Budget Lines'!$A180,Commitments!$F:$F)</f>
        <v>0</v>
      </c>
      <c r="I180" s="5" t="e">
        <f>VLOOKUP($B180,'Revenue Accounts'!$A:$J,10,FALSE)</f>
        <v>#N/A</v>
      </c>
    </row>
    <row r="181" spans="5:9" x14ac:dyDescent="0.2">
      <c r="E181" s="5">
        <f t="shared" si="5"/>
        <v>0</v>
      </c>
      <c r="F181" s="4">
        <f t="shared" si="6"/>
        <v>0</v>
      </c>
      <c r="G181" s="4">
        <f>SUMIF(Expenses!$C:$C,"="&amp;'Budget Lines'!$A181,Expenses!$H:$H)</f>
        <v>0</v>
      </c>
      <c r="H181" s="4">
        <f>SUMIF(Commitments!$B:$B,"="&amp;'Budget Lines'!$A181,Commitments!$F:$F)</f>
        <v>0</v>
      </c>
      <c r="I181" s="5" t="e">
        <f>VLOOKUP($B181,'Revenue Accounts'!$A:$J,10,FALSE)</f>
        <v>#N/A</v>
      </c>
    </row>
    <row r="182" spans="5:9" x14ac:dyDescent="0.2">
      <c r="E182" s="5">
        <f t="shared" si="5"/>
        <v>0</v>
      </c>
      <c r="F182" s="4">
        <f t="shared" si="6"/>
        <v>0</v>
      </c>
      <c r="G182" s="4">
        <f>SUMIF(Expenses!$C:$C,"="&amp;'Budget Lines'!$A182,Expenses!$H:$H)</f>
        <v>0</v>
      </c>
      <c r="H182" s="4">
        <f>SUMIF(Commitments!$B:$B,"="&amp;'Budget Lines'!$A182,Commitments!$F:$F)</f>
        <v>0</v>
      </c>
      <c r="I182" s="5" t="e">
        <f>VLOOKUP($B182,'Revenue Accounts'!$A:$J,10,FALSE)</f>
        <v>#N/A</v>
      </c>
    </row>
    <row r="183" spans="5:9" x14ac:dyDescent="0.2">
      <c r="E183" s="5">
        <f t="shared" si="5"/>
        <v>0</v>
      </c>
      <c r="F183" s="4">
        <f t="shared" si="6"/>
        <v>0</v>
      </c>
      <c r="G183" s="4">
        <f>SUMIF(Expenses!$C:$C,"="&amp;'Budget Lines'!$A183,Expenses!$H:$H)</f>
        <v>0</v>
      </c>
      <c r="H183" s="4">
        <f>SUMIF(Commitments!$B:$B,"="&amp;'Budget Lines'!$A183,Commitments!$F:$F)</f>
        <v>0</v>
      </c>
      <c r="I183" s="5" t="e">
        <f>VLOOKUP($B183,'Revenue Accounts'!$A:$J,10,FALSE)</f>
        <v>#N/A</v>
      </c>
    </row>
    <row r="184" spans="5:9" x14ac:dyDescent="0.2">
      <c r="E184" s="5">
        <f t="shared" si="5"/>
        <v>0</v>
      </c>
      <c r="F184" s="4">
        <f t="shared" si="6"/>
        <v>0</v>
      </c>
      <c r="G184" s="4">
        <f>SUMIF(Expenses!$C:$C,"="&amp;'Budget Lines'!$A184,Expenses!$H:$H)</f>
        <v>0</v>
      </c>
      <c r="H184" s="4">
        <f>SUMIF(Commitments!$B:$B,"="&amp;'Budget Lines'!$A184,Commitments!$F:$F)</f>
        <v>0</v>
      </c>
      <c r="I184" s="5" t="e">
        <f>VLOOKUP($B184,'Revenue Accounts'!$A:$J,10,FALSE)</f>
        <v>#N/A</v>
      </c>
    </row>
    <row r="185" spans="5:9" x14ac:dyDescent="0.2">
      <c r="E185" s="5">
        <f t="shared" si="5"/>
        <v>0</v>
      </c>
      <c r="F185" s="4">
        <f t="shared" si="6"/>
        <v>0</v>
      </c>
      <c r="G185" s="4">
        <f>SUMIF(Expenses!$C:$C,"="&amp;'Budget Lines'!$A185,Expenses!$H:$H)</f>
        <v>0</v>
      </c>
      <c r="H185" s="4">
        <f>SUMIF(Commitments!$B:$B,"="&amp;'Budget Lines'!$A185,Commitments!$F:$F)</f>
        <v>0</v>
      </c>
      <c r="I185" s="5" t="e">
        <f>VLOOKUP($B185,'Revenue Accounts'!$A:$J,10,FALSE)</f>
        <v>#N/A</v>
      </c>
    </row>
    <row r="186" spans="5:9" x14ac:dyDescent="0.2">
      <c r="E186" s="5">
        <f t="shared" si="5"/>
        <v>0</v>
      </c>
      <c r="F186" s="4">
        <f t="shared" si="6"/>
        <v>0</v>
      </c>
      <c r="G186" s="4">
        <f>SUMIF(Expenses!$C:$C,"="&amp;'Budget Lines'!$A186,Expenses!$H:$H)</f>
        <v>0</v>
      </c>
      <c r="H186" s="4">
        <f>SUMIF(Commitments!$B:$B,"="&amp;'Budget Lines'!$A186,Commitments!$F:$F)</f>
        <v>0</v>
      </c>
      <c r="I186" s="5" t="e">
        <f>VLOOKUP($B186,'Revenue Accounts'!$A:$J,10,FALSE)</f>
        <v>#N/A</v>
      </c>
    </row>
    <row r="187" spans="5:9" x14ac:dyDescent="0.2">
      <c r="E187" s="5">
        <f t="shared" si="5"/>
        <v>0</v>
      </c>
      <c r="F187" s="4">
        <f t="shared" si="6"/>
        <v>0</v>
      </c>
      <c r="G187" s="4">
        <f>SUMIF(Expenses!$C:$C,"="&amp;'Budget Lines'!$A187,Expenses!$H:$H)</f>
        <v>0</v>
      </c>
      <c r="H187" s="4">
        <f>SUMIF(Commitments!$B:$B,"="&amp;'Budget Lines'!$A187,Commitments!$F:$F)</f>
        <v>0</v>
      </c>
      <c r="I187" s="5" t="e">
        <f>VLOOKUP($B187,'Revenue Accounts'!$A:$J,10,FALSE)</f>
        <v>#N/A</v>
      </c>
    </row>
    <row r="188" spans="5:9" x14ac:dyDescent="0.2">
      <c r="E188" s="5">
        <f t="shared" si="5"/>
        <v>0</v>
      </c>
      <c r="F188" s="4">
        <f t="shared" si="6"/>
        <v>0</v>
      </c>
      <c r="G188" s="4">
        <f>SUMIF(Expenses!$C:$C,"="&amp;'Budget Lines'!$A188,Expenses!$H:$H)</f>
        <v>0</v>
      </c>
      <c r="H188" s="4">
        <f>SUMIF(Commitments!$B:$B,"="&amp;'Budget Lines'!$A188,Commitments!$F:$F)</f>
        <v>0</v>
      </c>
      <c r="I188" s="5" t="e">
        <f>VLOOKUP($B188,'Revenue Accounts'!$A:$J,10,FALSE)</f>
        <v>#N/A</v>
      </c>
    </row>
    <row r="189" spans="5:9" x14ac:dyDescent="0.2">
      <c r="E189" s="5">
        <f t="shared" si="5"/>
        <v>0</v>
      </c>
      <c r="F189" s="4">
        <f t="shared" si="6"/>
        <v>0</v>
      </c>
      <c r="G189" s="4">
        <f>SUMIF(Expenses!$C:$C,"="&amp;'Budget Lines'!$A189,Expenses!$H:$H)</f>
        <v>0</v>
      </c>
      <c r="H189" s="4">
        <f>SUMIF(Commitments!$B:$B,"="&amp;'Budget Lines'!$A189,Commitments!$F:$F)</f>
        <v>0</v>
      </c>
      <c r="I189" s="5" t="e">
        <f>VLOOKUP($B189,'Revenue Accounts'!$A:$J,10,FALSE)</f>
        <v>#N/A</v>
      </c>
    </row>
    <row r="190" spans="5:9" x14ac:dyDescent="0.2">
      <c r="E190" s="5">
        <f t="shared" si="5"/>
        <v>0</v>
      </c>
      <c r="F190" s="4">
        <f t="shared" si="6"/>
        <v>0</v>
      </c>
      <c r="G190" s="4">
        <f>SUMIF(Expenses!$C:$C,"="&amp;'Budget Lines'!$A190,Expenses!$H:$H)</f>
        <v>0</v>
      </c>
      <c r="H190" s="4">
        <f>SUMIF(Commitments!$B:$B,"="&amp;'Budget Lines'!$A190,Commitments!$F:$F)</f>
        <v>0</v>
      </c>
      <c r="I190" s="5" t="e">
        <f>VLOOKUP($B190,'Revenue Accounts'!$A:$J,10,FALSE)</f>
        <v>#N/A</v>
      </c>
    </row>
    <row r="191" spans="5:9" x14ac:dyDescent="0.2">
      <c r="E191" s="5">
        <f t="shared" si="5"/>
        <v>0</v>
      </c>
      <c r="F191" s="4">
        <f t="shared" si="6"/>
        <v>0</v>
      </c>
      <c r="G191" s="4">
        <f>SUMIF(Expenses!$C:$C,"="&amp;'Budget Lines'!$A191,Expenses!$H:$H)</f>
        <v>0</v>
      </c>
      <c r="H191" s="4">
        <f>SUMIF(Commitments!$B:$B,"="&amp;'Budget Lines'!$A191,Commitments!$F:$F)</f>
        <v>0</v>
      </c>
      <c r="I191" s="5" t="e">
        <f>VLOOKUP($B191,'Revenue Accounts'!$A:$J,10,FALSE)</f>
        <v>#N/A</v>
      </c>
    </row>
    <row r="192" spans="5:9" x14ac:dyDescent="0.2">
      <c r="E192" s="5">
        <f t="shared" si="5"/>
        <v>0</v>
      </c>
      <c r="F192" s="4">
        <f t="shared" si="6"/>
        <v>0</v>
      </c>
      <c r="G192" s="4">
        <f>SUMIF(Expenses!$C:$C,"="&amp;'Budget Lines'!$A192,Expenses!$H:$H)</f>
        <v>0</v>
      </c>
      <c r="H192" s="4">
        <f>SUMIF(Commitments!$B:$B,"="&amp;'Budget Lines'!$A192,Commitments!$F:$F)</f>
        <v>0</v>
      </c>
      <c r="I192" s="5" t="e">
        <f>VLOOKUP($B192,'Revenue Accounts'!$A:$J,10,FALSE)</f>
        <v>#N/A</v>
      </c>
    </row>
    <row r="193" spans="5:9" x14ac:dyDescent="0.2">
      <c r="E193" s="5">
        <f t="shared" si="5"/>
        <v>0</v>
      </c>
      <c r="F193" s="4">
        <f t="shared" si="6"/>
        <v>0</v>
      </c>
      <c r="G193" s="4">
        <f>SUMIF(Expenses!$C:$C,"="&amp;'Budget Lines'!$A193,Expenses!$H:$H)</f>
        <v>0</v>
      </c>
      <c r="H193" s="4">
        <f>SUMIF(Commitments!$B:$B,"="&amp;'Budget Lines'!$A193,Commitments!$F:$F)</f>
        <v>0</v>
      </c>
      <c r="I193" s="5" t="e">
        <f>VLOOKUP($B193,'Revenue Accounts'!$A:$J,10,FALSE)</f>
        <v>#N/A</v>
      </c>
    </row>
    <row r="194" spans="5:9" x14ac:dyDescent="0.2">
      <c r="E194" s="5">
        <f t="shared" ref="E194:E257" si="7">$C194-$G194-$H194</f>
        <v>0</v>
      </c>
      <c r="F194" s="4">
        <f t="shared" ref="F194:F257" si="8">$C194-$G194</f>
        <v>0</v>
      </c>
      <c r="G194" s="4">
        <f>SUMIF(Expenses!$C:$C,"="&amp;'Budget Lines'!$A194,Expenses!$H:$H)</f>
        <v>0</v>
      </c>
      <c r="H194" s="4">
        <f>SUMIF(Commitments!$B:$B,"="&amp;'Budget Lines'!$A194,Commitments!$F:$F)</f>
        <v>0</v>
      </c>
      <c r="I194" s="5" t="e">
        <f>VLOOKUP($B194,'Revenue Accounts'!$A:$J,10,FALSE)</f>
        <v>#N/A</v>
      </c>
    </row>
    <row r="195" spans="5:9" x14ac:dyDescent="0.2">
      <c r="E195" s="5">
        <f t="shared" si="7"/>
        <v>0</v>
      </c>
      <c r="F195" s="4">
        <f t="shared" si="8"/>
        <v>0</v>
      </c>
      <c r="G195" s="4">
        <f>SUMIF(Expenses!$C:$C,"="&amp;'Budget Lines'!$A195,Expenses!$H:$H)</f>
        <v>0</v>
      </c>
      <c r="H195" s="4">
        <f>SUMIF(Commitments!$B:$B,"="&amp;'Budget Lines'!$A195,Commitments!$F:$F)</f>
        <v>0</v>
      </c>
      <c r="I195" s="5" t="e">
        <f>VLOOKUP($B195,'Revenue Accounts'!$A:$J,10,FALSE)</f>
        <v>#N/A</v>
      </c>
    </row>
    <row r="196" spans="5:9" x14ac:dyDescent="0.2">
      <c r="E196" s="5">
        <f t="shared" si="7"/>
        <v>0</v>
      </c>
      <c r="F196" s="4">
        <f t="shared" si="8"/>
        <v>0</v>
      </c>
      <c r="G196" s="4">
        <f>SUMIF(Expenses!$C:$C,"="&amp;'Budget Lines'!$A196,Expenses!$H:$H)</f>
        <v>0</v>
      </c>
      <c r="H196" s="4">
        <f>SUMIF(Commitments!$B:$B,"="&amp;'Budget Lines'!$A196,Commitments!$F:$F)</f>
        <v>0</v>
      </c>
      <c r="I196" s="5" t="e">
        <f>VLOOKUP($B196,'Revenue Accounts'!$A:$J,10,FALSE)</f>
        <v>#N/A</v>
      </c>
    </row>
    <row r="197" spans="5:9" x14ac:dyDescent="0.2">
      <c r="E197" s="5">
        <f t="shared" si="7"/>
        <v>0</v>
      </c>
      <c r="F197" s="4">
        <f t="shared" si="8"/>
        <v>0</v>
      </c>
      <c r="G197" s="4">
        <f>SUMIF(Expenses!$C:$C,"="&amp;'Budget Lines'!$A197,Expenses!$H:$H)</f>
        <v>0</v>
      </c>
      <c r="H197" s="4">
        <f>SUMIF(Commitments!$B:$B,"="&amp;'Budget Lines'!$A197,Commitments!$F:$F)</f>
        <v>0</v>
      </c>
      <c r="I197" s="5" t="e">
        <f>VLOOKUP($B197,'Revenue Accounts'!$A:$J,10,FALSE)</f>
        <v>#N/A</v>
      </c>
    </row>
    <row r="198" spans="5:9" x14ac:dyDescent="0.2">
      <c r="E198" s="5">
        <f t="shared" si="7"/>
        <v>0</v>
      </c>
      <c r="F198" s="4">
        <f t="shared" si="8"/>
        <v>0</v>
      </c>
      <c r="G198" s="4">
        <f>SUMIF(Expenses!$C:$C,"="&amp;'Budget Lines'!$A198,Expenses!$H:$H)</f>
        <v>0</v>
      </c>
      <c r="H198" s="4">
        <f>SUMIF(Commitments!$B:$B,"="&amp;'Budget Lines'!$A198,Commitments!$F:$F)</f>
        <v>0</v>
      </c>
      <c r="I198" s="5" t="e">
        <f>VLOOKUP($B198,'Revenue Accounts'!$A:$J,10,FALSE)</f>
        <v>#N/A</v>
      </c>
    </row>
    <row r="199" spans="5:9" x14ac:dyDescent="0.2">
      <c r="E199" s="5">
        <f t="shared" si="7"/>
        <v>0</v>
      </c>
      <c r="F199" s="4">
        <f t="shared" si="8"/>
        <v>0</v>
      </c>
      <c r="G199" s="4">
        <f>SUMIF(Expenses!$C:$C,"="&amp;'Budget Lines'!$A199,Expenses!$H:$H)</f>
        <v>0</v>
      </c>
      <c r="H199" s="4">
        <f>SUMIF(Commitments!$B:$B,"="&amp;'Budget Lines'!$A199,Commitments!$F:$F)</f>
        <v>0</v>
      </c>
      <c r="I199" s="5" t="e">
        <f>VLOOKUP($B199,'Revenue Accounts'!$A:$J,10,FALSE)</f>
        <v>#N/A</v>
      </c>
    </row>
    <row r="200" spans="5:9" x14ac:dyDescent="0.2">
      <c r="E200" s="5">
        <f t="shared" si="7"/>
        <v>0</v>
      </c>
      <c r="F200" s="4">
        <f t="shared" si="8"/>
        <v>0</v>
      </c>
      <c r="G200" s="4">
        <f>SUMIF(Expenses!$C:$C,"="&amp;'Budget Lines'!$A200,Expenses!$H:$H)</f>
        <v>0</v>
      </c>
      <c r="H200" s="4">
        <f>SUMIF(Commitments!$B:$B,"="&amp;'Budget Lines'!$A200,Commitments!$F:$F)</f>
        <v>0</v>
      </c>
      <c r="I200" s="5" t="e">
        <f>VLOOKUP($B200,'Revenue Accounts'!$A:$J,10,FALSE)</f>
        <v>#N/A</v>
      </c>
    </row>
    <row r="201" spans="5:9" x14ac:dyDescent="0.2">
      <c r="E201" s="5">
        <f t="shared" si="7"/>
        <v>0</v>
      </c>
      <c r="F201" s="4">
        <f t="shared" si="8"/>
        <v>0</v>
      </c>
      <c r="G201" s="4">
        <f>SUMIF(Expenses!$C:$C,"="&amp;'Budget Lines'!$A201,Expenses!$H:$H)</f>
        <v>0</v>
      </c>
      <c r="H201" s="4">
        <f>SUMIF(Commitments!$B:$B,"="&amp;'Budget Lines'!$A201,Commitments!$F:$F)</f>
        <v>0</v>
      </c>
      <c r="I201" s="5" t="e">
        <f>VLOOKUP($B201,'Revenue Accounts'!$A:$J,10,FALSE)</f>
        <v>#N/A</v>
      </c>
    </row>
    <row r="202" spans="5:9" x14ac:dyDescent="0.2">
      <c r="E202" s="5">
        <f t="shared" si="7"/>
        <v>0</v>
      </c>
      <c r="F202" s="4">
        <f t="shared" si="8"/>
        <v>0</v>
      </c>
      <c r="G202" s="4">
        <f>SUMIF(Expenses!$C:$C,"="&amp;'Budget Lines'!$A202,Expenses!$H:$H)</f>
        <v>0</v>
      </c>
      <c r="H202" s="4">
        <f>SUMIF(Commitments!$B:$B,"="&amp;'Budget Lines'!$A202,Commitments!$F:$F)</f>
        <v>0</v>
      </c>
      <c r="I202" s="5" t="e">
        <f>VLOOKUP($B202,'Revenue Accounts'!$A:$J,10,FALSE)</f>
        <v>#N/A</v>
      </c>
    </row>
    <row r="203" spans="5:9" x14ac:dyDescent="0.2">
      <c r="E203" s="5">
        <f t="shared" si="7"/>
        <v>0</v>
      </c>
      <c r="F203" s="4">
        <f t="shared" si="8"/>
        <v>0</v>
      </c>
      <c r="G203" s="4">
        <f>SUMIF(Expenses!$C:$C,"="&amp;'Budget Lines'!$A203,Expenses!$H:$H)</f>
        <v>0</v>
      </c>
      <c r="H203" s="4">
        <f>SUMIF(Commitments!$B:$B,"="&amp;'Budget Lines'!$A203,Commitments!$F:$F)</f>
        <v>0</v>
      </c>
      <c r="I203" s="5" t="e">
        <f>VLOOKUP($B203,'Revenue Accounts'!$A:$J,10,FALSE)</f>
        <v>#N/A</v>
      </c>
    </row>
    <row r="204" spans="5:9" x14ac:dyDescent="0.2">
      <c r="E204" s="5">
        <f t="shared" si="7"/>
        <v>0</v>
      </c>
      <c r="F204" s="4">
        <f t="shared" si="8"/>
        <v>0</v>
      </c>
      <c r="G204" s="4">
        <f>SUMIF(Expenses!$C:$C,"="&amp;'Budget Lines'!$A204,Expenses!$H:$H)</f>
        <v>0</v>
      </c>
      <c r="H204" s="4">
        <f>SUMIF(Commitments!$B:$B,"="&amp;'Budget Lines'!$A204,Commitments!$F:$F)</f>
        <v>0</v>
      </c>
      <c r="I204" s="5" t="e">
        <f>VLOOKUP($B204,'Revenue Accounts'!$A:$J,10,FALSE)</f>
        <v>#N/A</v>
      </c>
    </row>
    <row r="205" spans="5:9" x14ac:dyDescent="0.2">
      <c r="E205" s="5">
        <f t="shared" si="7"/>
        <v>0</v>
      </c>
      <c r="F205" s="4">
        <f t="shared" si="8"/>
        <v>0</v>
      </c>
      <c r="G205" s="4">
        <f>SUMIF(Expenses!$C:$C,"="&amp;'Budget Lines'!$A205,Expenses!$H:$H)</f>
        <v>0</v>
      </c>
      <c r="H205" s="4">
        <f>SUMIF(Commitments!$B:$B,"="&amp;'Budget Lines'!$A205,Commitments!$F:$F)</f>
        <v>0</v>
      </c>
      <c r="I205" s="5" t="e">
        <f>VLOOKUP($B205,'Revenue Accounts'!$A:$J,10,FALSE)</f>
        <v>#N/A</v>
      </c>
    </row>
    <row r="206" spans="5:9" x14ac:dyDescent="0.2">
      <c r="E206" s="5">
        <f t="shared" si="7"/>
        <v>0</v>
      </c>
      <c r="F206" s="4">
        <f t="shared" si="8"/>
        <v>0</v>
      </c>
      <c r="G206" s="4">
        <f>SUMIF(Expenses!$C:$C,"="&amp;'Budget Lines'!$A206,Expenses!$H:$H)</f>
        <v>0</v>
      </c>
      <c r="H206" s="4">
        <f>SUMIF(Commitments!$B:$B,"="&amp;'Budget Lines'!$A206,Commitments!$F:$F)</f>
        <v>0</v>
      </c>
      <c r="I206" s="5" t="e">
        <f>VLOOKUP($B206,'Revenue Accounts'!$A:$J,10,FALSE)</f>
        <v>#N/A</v>
      </c>
    </row>
    <row r="207" spans="5:9" x14ac:dyDescent="0.2">
      <c r="E207" s="5">
        <f t="shared" si="7"/>
        <v>0</v>
      </c>
      <c r="F207" s="4">
        <f t="shared" si="8"/>
        <v>0</v>
      </c>
      <c r="G207" s="4">
        <f>SUMIF(Expenses!$C:$C,"="&amp;'Budget Lines'!$A207,Expenses!$H:$H)</f>
        <v>0</v>
      </c>
      <c r="H207" s="4">
        <f>SUMIF(Commitments!$B:$B,"="&amp;'Budget Lines'!$A207,Commitments!$F:$F)</f>
        <v>0</v>
      </c>
      <c r="I207" s="5" t="e">
        <f>VLOOKUP($B207,'Revenue Accounts'!$A:$J,10,FALSE)</f>
        <v>#N/A</v>
      </c>
    </row>
    <row r="208" spans="5:9" x14ac:dyDescent="0.2">
      <c r="E208" s="5">
        <f t="shared" si="7"/>
        <v>0</v>
      </c>
      <c r="F208" s="4">
        <f t="shared" si="8"/>
        <v>0</v>
      </c>
      <c r="G208" s="4">
        <f>SUMIF(Expenses!$C:$C,"="&amp;'Budget Lines'!$A208,Expenses!$H:$H)</f>
        <v>0</v>
      </c>
      <c r="H208" s="4">
        <f>SUMIF(Commitments!$B:$B,"="&amp;'Budget Lines'!$A208,Commitments!$F:$F)</f>
        <v>0</v>
      </c>
      <c r="I208" s="5" t="e">
        <f>VLOOKUP($B208,'Revenue Accounts'!$A:$J,10,FALSE)</f>
        <v>#N/A</v>
      </c>
    </row>
    <row r="209" spans="5:9" x14ac:dyDescent="0.2">
      <c r="E209" s="5">
        <f t="shared" si="7"/>
        <v>0</v>
      </c>
      <c r="F209" s="4">
        <f t="shared" si="8"/>
        <v>0</v>
      </c>
      <c r="G209" s="4">
        <f>SUMIF(Expenses!$C:$C,"="&amp;'Budget Lines'!$A209,Expenses!$H:$H)</f>
        <v>0</v>
      </c>
      <c r="H209" s="4">
        <f>SUMIF(Commitments!$B:$B,"="&amp;'Budget Lines'!$A209,Commitments!$F:$F)</f>
        <v>0</v>
      </c>
      <c r="I209" s="5" t="e">
        <f>VLOOKUP($B209,'Revenue Accounts'!$A:$J,10,FALSE)</f>
        <v>#N/A</v>
      </c>
    </row>
    <row r="210" spans="5:9" x14ac:dyDescent="0.2">
      <c r="E210" s="5">
        <f t="shared" si="7"/>
        <v>0</v>
      </c>
      <c r="F210" s="4">
        <f t="shared" si="8"/>
        <v>0</v>
      </c>
      <c r="G210" s="4">
        <f>SUMIF(Expenses!$C:$C,"="&amp;'Budget Lines'!$A210,Expenses!$H:$H)</f>
        <v>0</v>
      </c>
      <c r="H210" s="4">
        <f>SUMIF(Commitments!$B:$B,"="&amp;'Budget Lines'!$A210,Commitments!$F:$F)</f>
        <v>0</v>
      </c>
      <c r="I210" s="5" t="e">
        <f>VLOOKUP($B210,'Revenue Accounts'!$A:$J,10,FALSE)</f>
        <v>#N/A</v>
      </c>
    </row>
    <row r="211" spans="5:9" x14ac:dyDescent="0.2">
      <c r="E211" s="5">
        <f t="shared" si="7"/>
        <v>0</v>
      </c>
      <c r="F211" s="4">
        <f t="shared" si="8"/>
        <v>0</v>
      </c>
      <c r="G211" s="4">
        <f>SUMIF(Expenses!$C:$C,"="&amp;'Budget Lines'!$A211,Expenses!$H:$H)</f>
        <v>0</v>
      </c>
      <c r="H211" s="4">
        <f>SUMIF(Commitments!$B:$B,"="&amp;'Budget Lines'!$A211,Commitments!$F:$F)</f>
        <v>0</v>
      </c>
      <c r="I211" s="5" t="e">
        <f>VLOOKUP($B211,'Revenue Accounts'!$A:$J,10,FALSE)</f>
        <v>#N/A</v>
      </c>
    </row>
    <row r="212" spans="5:9" x14ac:dyDescent="0.2">
      <c r="E212" s="5">
        <f t="shared" si="7"/>
        <v>0</v>
      </c>
      <c r="F212" s="4">
        <f t="shared" si="8"/>
        <v>0</v>
      </c>
      <c r="G212" s="4">
        <f>SUMIF(Expenses!$C:$C,"="&amp;'Budget Lines'!$A212,Expenses!$H:$H)</f>
        <v>0</v>
      </c>
      <c r="H212" s="4">
        <f>SUMIF(Commitments!$B:$B,"="&amp;'Budget Lines'!$A212,Commitments!$F:$F)</f>
        <v>0</v>
      </c>
      <c r="I212" s="5" t="e">
        <f>VLOOKUP($B212,'Revenue Accounts'!$A:$J,10,FALSE)</f>
        <v>#N/A</v>
      </c>
    </row>
    <row r="213" spans="5:9" x14ac:dyDescent="0.2">
      <c r="E213" s="5">
        <f t="shared" si="7"/>
        <v>0</v>
      </c>
      <c r="F213" s="4">
        <f t="shared" si="8"/>
        <v>0</v>
      </c>
      <c r="G213" s="4">
        <f>SUMIF(Expenses!$C:$C,"="&amp;'Budget Lines'!$A213,Expenses!$H:$H)</f>
        <v>0</v>
      </c>
      <c r="H213" s="4">
        <f>SUMIF(Commitments!$B:$B,"="&amp;'Budget Lines'!$A213,Commitments!$F:$F)</f>
        <v>0</v>
      </c>
      <c r="I213" s="5" t="e">
        <f>VLOOKUP($B213,'Revenue Accounts'!$A:$J,10,FALSE)</f>
        <v>#N/A</v>
      </c>
    </row>
    <row r="214" spans="5:9" x14ac:dyDescent="0.2">
      <c r="E214" s="5">
        <f t="shared" si="7"/>
        <v>0</v>
      </c>
      <c r="F214" s="4">
        <f t="shared" si="8"/>
        <v>0</v>
      </c>
      <c r="G214" s="4">
        <f>SUMIF(Expenses!$C:$C,"="&amp;'Budget Lines'!$A214,Expenses!$H:$H)</f>
        <v>0</v>
      </c>
      <c r="H214" s="4">
        <f>SUMIF(Commitments!$B:$B,"="&amp;'Budget Lines'!$A214,Commitments!$F:$F)</f>
        <v>0</v>
      </c>
      <c r="I214" s="5" t="e">
        <f>VLOOKUP($B214,'Revenue Accounts'!$A:$J,10,FALSE)</f>
        <v>#N/A</v>
      </c>
    </row>
    <row r="215" spans="5:9" x14ac:dyDescent="0.2">
      <c r="E215" s="5">
        <f t="shared" si="7"/>
        <v>0</v>
      </c>
      <c r="F215" s="4">
        <f t="shared" si="8"/>
        <v>0</v>
      </c>
      <c r="G215" s="4">
        <f>SUMIF(Expenses!$C:$C,"="&amp;'Budget Lines'!$A215,Expenses!$H:$H)</f>
        <v>0</v>
      </c>
      <c r="H215" s="4">
        <f>SUMIF(Commitments!$B:$B,"="&amp;'Budget Lines'!$A215,Commitments!$F:$F)</f>
        <v>0</v>
      </c>
      <c r="I215" s="5" t="e">
        <f>VLOOKUP($B215,'Revenue Accounts'!$A:$J,10,FALSE)</f>
        <v>#N/A</v>
      </c>
    </row>
    <row r="216" spans="5:9" x14ac:dyDescent="0.2">
      <c r="E216" s="5">
        <f t="shared" si="7"/>
        <v>0</v>
      </c>
      <c r="F216" s="4">
        <f t="shared" si="8"/>
        <v>0</v>
      </c>
      <c r="G216" s="4">
        <f>SUMIF(Expenses!$C:$C,"="&amp;'Budget Lines'!$A216,Expenses!$H:$H)</f>
        <v>0</v>
      </c>
      <c r="H216" s="4">
        <f>SUMIF(Commitments!$B:$B,"="&amp;'Budget Lines'!$A216,Commitments!$F:$F)</f>
        <v>0</v>
      </c>
      <c r="I216" s="5" t="e">
        <f>VLOOKUP($B216,'Revenue Accounts'!$A:$J,10,FALSE)</f>
        <v>#N/A</v>
      </c>
    </row>
    <row r="217" spans="5:9" x14ac:dyDescent="0.2">
      <c r="E217" s="5">
        <f t="shared" si="7"/>
        <v>0</v>
      </c>
      <c r="F217" s="4">
        <f t="shared" si="8"/>
        <v>0</v>
      </c>
      <c r="G217" s="4">
        <f>SUMIF(Expenses!$C:$C,"="&amp;'Budget Lines'!$A217,Expenses!$H:$H)</f>
        <v>0</v>
      </c>
      <c r="H217" s="4">
        <f>SUMIF(Commitments!$B:$B,"="&amp;'Budget Lines'!$A217,Commitments!$F:$F)</f>
        <v>0</v>
      </c>
      <c r="I217" s="5" t="e">
        <f>VLOOKUP($B217,'Revenue Accounts'!$A:$J,10,FALSE)</f>
        <v>#N/A</v>
      </c>
    </row>
    <row r="218" spans="5:9" x14ac:dyDescent="0.2">
      <c r="E218" s="5">
        <f t="shared" si="7"/>
        <v>0</v>
      </c>
      <c r="F218" s="4">
        <f t="shared" si="8"/>
        <v>0</v>
      </c>
      <c r="G218" s="4">
        <f>SUMIF(Expenses!$C:$C,"="&amp;'Budget Lines'!$A218,Expenses!$H:$H)</f>
        <v>0</v>
      </c>
      <c r="H218" s="4">
        <f>SUMIF(Commitments!$B:$B,"="&amp;'Budget Lines'!$A218,Commitments!$F:$F)</f>
        <v>0</v>
      </c>
      <c r="I218" s="5" t="e">
        <f>VLOOKUP($B218,'Revenue Accounts'!$A:$J,10,FALSE)</f>
        <v>#N/A</v>
      </c>
    </row>
    <row r="219" spans="5:9" x14ac:dyDescent="0.2">
      <c r="E219" s="5">
        <f t="shared" si="7"/>
        <v>0</v>
      </c>
      <c r="F219" s="4">
        <f t="shared" si="8"/>
        <v>0</v>
      </c>
      <c r="G219" s="4">
        <f>SUMIF(Expenses!$C:$C,"="&amp;'Budget Lines'!$A219,Expenses!$H:$H)</f>
        <v>0</v>
      </c>
      <c r="H219" s="4">
        <f>SUMIF(Commitments!$B:$B,"="&amp;'Budget Lines'!$A219,Commitments!$F:$F)</f>
        <v>0</v>
      </c>
      <c r="I219" s="5" t="e">
        <f>VLOOKUP($B219,'Revenue Accounts'!$A:$J,10,FALSE)</f>
        <v>#N/A</v>
      </c>
    </row>
    <row r="220" spans="5:9" x14ac:dyDescent="0.2">
      <c r="E220" s="5">
        <f t="shared" si="7"/>
        <v>0</v>
      </c>
      <c r="F220" s="4">
        <f t="shared" si="8"/>
        <v>0</v>
      </c>
      <c r="G220" s="4">
        <f>SUMIF(Expenses!$C:$C,"="&amp;'Budget Lines'!$A220,Expenses!$H:$H)</f>
        <v>0</v>
      </c>
      <c r="H220" s="4">
        <f>SUMIF(Commitments!$B:$B,"="&amp;'Budget Lines'!$A220,Commitments!$F:$F)</f>
        <v>0</v>
      </c>
      <c r="I220" s="5" t="e">
        <f>VLOOKUP($B220,'Revenue Accounts'!$A:$J,10,FALSE)</f>
        <v>#N/A</v>
      </c>
    </row>
    <row r="221" spans="5:9" x14ac:dyDescent="0.2">
      <c r="E221" s="5">
        <f t="shared" si="7"/>
        <v>0</v>
      </c>
      <c r="F221" s="4">
        <f t="shared" si="8"/>
        <v>0</v>
      </c>
      <c r="G221" s="4">
        <f>SUMIF(Expenses!$C:$C,"="&amp;'Budget Lines'!$A221,Expenses!$H:$H)</f>
        <v>0</v>
      </c>
      <c r="H221" s="4">
        <f>SUMIF(Commitments!$B:$B,"="&amp;'Budget Lines'!$A221,Commitments!$F:$F)</f>
        <v>0</v>
      </c>
      <c r="I221" s="5" t="e">
        <f>VLOOKUP($B221,'Revenue Accounts'!$A:$J,10,FALSE)</f>
        <v>#N/A</v>
      </c>
    </row>
    <row r="222" spans="5:9" x14ac:dyDescent="0.2">
      <c r="E222" s="5">
        <f t="shared" si="7"/>
        <v>0</v>
      </c>
      <c r="F222" s="4">
        <f t="shared" si="8"/>
        <v>0</v>
      </c>
      <c r="G222" s="4">
        <f>SUMIF(Expenses!$C:$C,"="&amp;'Budget Lines'!$A222,Expenses!$H:$H)</f>
        <v>0</v>
      </c>
      <c r="H222" s="4">
        <f>SUMIF(Commitments!$B:$B,"="&amp;'Budget Lines'!$A222,Commitments!$F:$F)</f>
        <v>0</v>
      </c>
      <c r="I222" s="5" t="e">
        <f>VLOOKUP($B222,'Revenue Accounts'!$A:$J,10,FALSE)</f>
        <v>#N/A</v>
      </c>
    </row>
    <row r="223" spans="5:9" x14ac:dyDescent="0.2">
      <c r="E223" s="5">
        <f t="shared" si="7"/>
        <v>0</v>
      </c>
      <c r="F223" s="4">
        <f t="shared" si="8"/>
        <v>0</v>
      </c>
      <c r="G223" s="4">
        <f>SUMIF(Expenses!$C:$C,"="&amp;'Budget Lines'!$A223,Expenses!$H:$H)</f>
        <v>0</v>
      </c>
      <c r="H223" s="4">
        <f>SUMIF(Commitments!$B:$B,"="&amp;'Budget Lines'!$A223,Commitments!$F:$F)</f>
        <v>0</v>
      </c>
      <c r="I223" s="5" t="e">
        <f>VLOOKUP($B223,'Revenue Accounts'!$A:$J,10,FALSE)</f>
        <v>#N/A</v>
      </c>
    </row>
    <row r="224" spans="5:9" x14ac:dyDescent="0.2">
      <c r="E224" s="5">
        <f t="shared" si="7"/>
        <v>0</v>
      </c>
      <c r="F224" s="4">
        <f t="shared" si="8"/>
        <v>0</v>
      </c>
      <c r="G224" s="4">
        <f>SUMIF(Expenses!$C:$C,"="&amp;'Budget Lines'!$A224,Expenses!$H:$H)</f>
        <v>0</v>
      </c>
      <c r="H224" s="4">
        <f>SUMIF(Commitments!$B:$B,"="&amp;'Budget Lines'!$A224,Commitments!$F:$F)</f>
        <v>0</v>
      </c>
      <c r="I224" s="5" t="e">
        <f>VLOOKUP($B224,'Revenue Accounts'!$A:$J,10,FALSE)</f>
        <v>#N/A</v>
      </c>
    </row>
    <row r="225" spans="5:9" x14ac:dyDescent="0.2">
      <c r="E225" s="5">
        <f t="shared" si="7"/>
        <v>0</v>
      </c>
      <c r="F225" s="4">
        <f t="shared" si="8"/>
        <v>0</v>
      </c>
      <c r="G225" s="4">
        <f>SUMIF(Expenses!$C:$C,"="&amp;'Budget Lines'!$A225,Expenses!$H:$H)</f>
        <v>0</v>
      </c>
      <c r="H225" s="4">
        <f>SUMIF(Commitments!$B:$B,"="&amp;'Budget Lines'!$A225,Commitments!$F:$F)</f>
        <v>0</v>
      </c>
      <c r="I225" s="5" t="e">
        <f>VLOOKUP($B225,'Revenue Accounts'!$A:$J,10,FALSE)</f>
        <v>#N/A</v>
      </c>
    </row>
    <row r="226" spans="5:9" x14ac:dyDescent="0.2">
      <c r="E226" s="5">
        <f t="shared" si="7"/>
        <v>0</v>
      </c>
      <c r="F226" s="4">
        <f t="shared" si="8"/>
        <v>0</v>
      </c>
      <c r="G226" s="4">
        <f>SUMIF(Expenses!$C:$C,"="&amp;'Budget Lines'!$A226,Expenses!$H:$H)</f>
        <v>0</v>
      </c>
      <c r="H226" s="4">
        <f>SUMIF(Commitments!$B:$B,"="&amp;'Budget Lines'!$A226,Commitments!$F:$F)</f>
        <v>0</v>
      </c>
      <c r="I226" s="5" t="e">
        <f>VLOOKUP($B226,'Revenue Accounts'!$A:$J,10,FALSE)</f>
        <v>#N/A</v>
      </c>
    </row>
    <row r="227" spans="5:9" x14ac:dyDescent="0.2">
      <c r="E227" s="5">
        <f t="shared" si="7"/>
        <v>0</v>
      </c>
      <c r="F227" s="4">
        <f t="shared" si="8"/>
        <v>0</v>
      </c>
      <c r="G227" s="4">
        <f>SUMIF(Expenses!$C:$C,"="&amp;'Budget Lines'!$A227,Expenses!$H:$H)</f>
        <v>0</v>
      </c>
      <c r="H227" s="4">
        <f>SUMIF(Commitments!$B:$B,"="&amp;'Budget Lines'!$A227,Commitments!$F:$F)</f>
        <v>0</v>
      </c>
      <c r="I227" s="5" t="e">
        <f>VLOOKUP($B227,'Revenue Accounts'!$A:$J,10,FALSE)</f>
        <v>#N/A</v>
      </c>
    </row>
    <row r="228" spans="5:9" x14ac:dyDescent="0.2">
      <c r="E228" s="5">
        <f t="shared" si="7"/>
        <v>0</v>
      </c>
      <c r="F228" s="4">
        <f t="shared" si="8"/>
        <v>0</v>
      </c>
      <c r="G228" s="4">
        <f>SUMIF(Expenses!$C:$C,"="&amp;'Budget Lines'!$A228,Expenses!$H:$H)</f>
        <v>0</v>
      </c>
      <c r="H228" s="4">
        <f>SUMIF(Commitments!$B:$B,"="&amp;'Budget Lines'!$A228,Commitments!$F:$F)</f>
        <v>0</v>
      </c>
      <c r="I228" s="5" t="e">
        <f>VLOOKUP($B228,'Revenue Accounts'!$A:$J,10,FALSE)</f>
        <v>#N/A</v>
      </c>
    </row>
    <row r="229" spans="5:9" x14ac:dyDescent="0.2">
      <c r="E229" s="5">
        <f t="shared" si="7"/>
        <v>0</v>
      </c>
      <c r="F229" s="4">
        <f t="shared" si="8"/>
        <v>0</v>
      </c>
      <c r="G229" s="4">
        <f>SUMIF(Expenses!$C:$C,"="&amp;'Budget Lines'!$A229,Expenses!$H:$H)</f>
        <v>0</v>
      </c>
      <c r="H229" s="4">
        <f>SUMIF(Commitments!$B:$B,"="&amp;'Budget Lines'!$A229,Commitments!$F:$F)</f>
        <v>0</v>
      </c>
      <c r="I229" s="5" t="e">
        <f>VLOOKUP($B229,'Revenue Accounts'!$A:$J,10,FALSE)</f>
        <v>#N/A</v>
      </c>
    </row>
    <row r="230" spans="5:9" x14ac:dyDescent="0.2">
      <c r="E230" s="5">
        <f t="shared" si="7"/>
        <v>0</v>
      </c>
      <c r="F230" s="4">
        <f t="shared" si="8"/>
        <v>0</v>
      </c>
      <c r="G230" s="4">
        <f>SUMIF(Expenses!$C:$C,"="&amp;'Budget Lines'!$A230,Expenses!$H:$H)</f>
        <v>0</v>
      </c>
      <c r="H230" s="4">
        <f>SUMIF(Commitments!$B:$B,"="&amp;'Budget Lines'!$A230,Commitments!$F:$F)</f>
        <v>0</v>
      </c>
      <c r="I230" s="5" t="e">
        <f>VLOOKUP($B230,'Revenue Accounts'!$A:$J,10,FALSE)</f>
        <v>#N/A</v>
      </c>
    </row>
    <row r="231" spans="5:9" x14ac:dyDescent="0.2">
      <c r="E231" s="5">
        <f t="shared" si="7"/>
        <v>0</v>
      </c>
      <c r="F231" s="4">
        <f t="shared" si="8"/>
        <v>0</v>
      </c>
      <c r="G231" s="4">
        <f>SUMIF(Expenses!$C:$C,"="&amp;'Budget Lines'!$A231,Expenses!$H:$H)</f>
        <v>0</v>
      </c>
      <c r="H231" s="4">
        <f>SUMIF(Commitments!$B:$B,"="&amp;'Budget Lines'!$A231,Commitments!$F:$F)</f>
        <v>0</v>
      </c>
      <c r="I231" s="5" t="e">
        <f>VLOOKUP($B231,'Revenue Accounts'!$A:$J,10,FALSE)</f>
        <v>#N/A</v>
      </c>
    </row>
    <row r="232" spans="5:9" x14ac:dyDescent="0.2">
      <c r="E232" s="5">
        <f t="shared" si="7"/>
        <v>0</v>
      </c>
      <c r="F232" s="4">
        <f t="shared" si="8"/>
        <v>0</v>
      </c>
      <c r="G232" s="4">
        <f>SUMIF(Expenses!$C:$C,"="&amp;'Budget Lines'!$A232,Expenses!$H:$H)</f>
        <v>0</v>
      </c>
      <c r="H232" s="4">
        <f>SUMIF(Commitments!$B:$B,"="&amp;'Budget Lines'!$A232,Commitments!$F:$F)</f>
        <v>0</v>
      </c>
      <c r="I232" s="5" t="e">
        <f>VLOOKUP($B232,'Revenue Accounts'!$A:$J,10,FALSE)</f>
        <v>#N/A</v>
      </c>
    </row>
    <row r="233" spans="5:9" x14ac:dyDescent="0.2">
      <c r="E233" s="5">
        <f t="shared" si="7"/>
        <v>0</v>
      </c>
      <c r="F233" s="4">
        <f t="shared" si="8"/>
        <v>0</v>
      </c>
      <c r="G233" s="4">
        <f>SUMIF(Expenses!$C:$C,"="&amp;'Budget Lines'!$A233,Expenses!$H:$H)</f>
        <v>0</v>
      </c>
      <c r="H233" s="4">
        <f>SUMIF(Commitments!$B:$B,"="&amp;'Budget Lines'!$A233,Commitments!$F:$F)</f>
        <v>0</v>
      </c>
      <c r="I233" s="5" t="e">
        <f>VLOOKUP($B233,'Revenue Accounts'!$A:$J,10,FALSE)</f>
        <v>#N/A</v>
      </c>
    </row>
    <row r="234" spans="5:9" x14ac:dyDescent="0.2">
      <c r="E234" s="5">
        <f t="shared" si="7"/>
        <v>0</v>
      </c>
      <c r="F234" s="4">
        <f t="shared" si="8"/>
        <v>0</v>
      </c>
      <c r="G234" s="4">
        <f>SUMIF(Expenses!$C:$C,"="&amp;'Budget Lines'!$A234,Expenses!$H:$H)</f>
        <v>0</v>
      </c>
      <c r="H234" s="4">
        <f>SUMIF(Commitments!$B:$B,"="&amp;'Budget Lines'!$A234,Commitments!$F:$F)</f>
        <v>0</v>
      </c>
      <c r="I234" s="5" t="e">
        <f>VLOOKUP($B234,'Revenue Accounts'!$A:$J,10,FALSE)</f>
        <v>#N/A</v>
      </c>
    </row>
    <row r="235" spans="5:9" x14ac:dyDescent="0.2">
      <c r="E235" s="5">
        <f t="shared" si="7"/>
        <v>0</v>
      </c>
      <c r="F235" s="4">
        <f t="shared" si="8"/>
        <v>0</v>
      </c>
      <c r="G235" s="4">
        <f>SUMIF(Expenses!$C:$C,"="&amp;'Budget Lines'!$A235,Expenses!$H:$H)</f>
        <v>0</v>
      </c>
      <c r="H235" s="4">
        <f>SUMIF(Commitments!$B:$B,"="&amp;'Budget Lines'!$A235,Commitments!$F:$F)</f>
        <v>0</v>
      </c>
      <c r="I235" s="5" t="e">
        <f>VLOOKUP($B235,'Revenue Accounts'!$A:$J,10,FALSE)</f>
        <v>#N/A</v>
      </c>
    </row>
    <row r="236" spans="5:9" x14ac:dyDescent="0.2">
      <c r="E236" s="5">
        <f t="shared" si="7"/>
        <v>0</v>
      </c>
      <c r="F236" s="4">
        <f t="shared" si="8"/>
        <v>0</v>
      </c>
      <c r="G236" s="4">
        <f>SUMIF(Expenses!$C:$C,"="&amp;'Budget Lines'!$A236,Expenses!$H:$H)</f>
        <v>0</v>
      </c>
      <c r="H236" s="4">
        <f>SUMIF(Commitments!$B:$B,"="&amp;'Budget Lines'!$A236,Commitments!$F:$F)</f>
        <v>0</v>
      </c>
      <c r="I236" s="5" t="e">
        <f>VLOOKUP($B236,'Revenue Accounts'!$A:$J,10,FALSE)</f>
        <v>#N/A</v>
      </c>
    </row>
    <row r="237" spans="5:9" x14ac:dyDescent="0.2">
      <c r="E237" s="5">
        <f t="shared" si="7"/>
        <v>0</v>
      </c>
      <c r="F237" s="4">
        <f t="shared" si="8"/>
        <v>0</v>
      </c>
      <c r="G237" s="4">
        <f>SUMIF(Expenses!$C:$C,"="&amp;'Budget Lines'!$A237,Expenses!$H:$H)</f>
        <v>0</v>
      </c>
      <c r="H237" s="4">
        <f>SUMIF(Commitments!$B:$B,"="&amp;'Budget Lines'!$A237,Commitments!$F:$F)</f>
        <v>0</v>
      </c>
      <c r="I237" s="5" t="e">
        <f>VLOOKUP($B237,'Revenue Accounts'!$A:$J,10,FALSE)</f>
        <v>#N/A</v>
      </c>
    </row>
    <row r="238" spans="5:9" x14ac:dyDescent="0.2">
      <c r="E238" s="5">
        <f t="shared" si="7"/>
        <v>0</v>
      </c>
      <c r="F238" s="4">
        <f t="shared" si="8"/>
        <v>0</v>
      </c>
      <c r="G238" s="4">
        <f>SUMIF(Expenses!$C:$C,"="&amp;'Budget Lines'!$A238,Expenses!$H:$H)</f>
        <v>0</v>
      </c>
      <c r="H238" s="4">
        <f>SUMIF(Commitments!$B:$B,"="&amp;'Budget Lines'!$A238,Commitments!$F:$F)</f>
        <v>0</v>
      </c>
      <c r="I238" s="5" t="e">
        <f>VLOOKUP($B238,'Revenue Accounts'!$A:$J,10,FALSE)</f>
        <v>#N/A</v>
      </c>
    </row>
    <row r="239" spans="5:9" x14ac:dyDescent="0.2">
      <c r="E239" s="5">
        <f t="shared" si="7"/>
        <v>0</v>
      </c>
      <c r="F239" s="4">
        <f t="shared" si="8"/>
        <v>0</v>
      </c>
      <c r="G239" s="4">
        <f>SUMIF(Expenses!$C:$C,"="&amp;'Budget Lines'!$A239,Expenses!$H:$H)</f>
        <v>0</v>
      </c>
      <c r="H239" s="4">
        <f>SUMIF(Commitments!$B:$B,"="&amp;'Budget Lines'!$A239,Commitments!$F:$F)</f>
        <v>0</v>
      </c>
      <c r="I239" s="5" t="e">
        <f>VLOOKUP($B239,'Revenue Accounts'!$A:$J,10,FALSE)</f>
        <v>#N/A</v>
      </c>
    </row>
    <row r="240" spans="5:9" x14ac:dyDescent="0.2">
      <c r="E240" s="5">
        <f t="shared" si="7"/>
        <v>0</v>
      </c>
      <c r="F240" s="4">
        <f t="shared" si="8"/>
        <v>0</v>
      </c>
      <c r="G240" s="4">
        <f>SUMIF(Expenses!$C:$C,"="&amp;'Budget Lines'!$A240,Expenses!$H:$H)</f>
        <v>0</v>
      </c>
      <c r="H240" s="4">
        <f>SUMIF(Commitments!$B:$B,"="&amp;'Budget Lines'!$A240,Commitments!$F:$F)</f>
        <v>0</v>
      </c>
      <c r="I240" s="5" t="e">
        <f>VLOOKUP($B240,'Revenue Accounts'!$A:$J,10,FALSE)</f>
        <v>#N/A</v>
      </c>
    </row>
    <row r="241" spans="5:9" x14ac:dyDescent="0.2">
      <c r="E241" s="5">
        <f t="shared" si="7"/>
        <v>0</v>
      </c>
      <c r="F241" s="4">
        <f t="shared" si="8"/>
        <v>0</v>
      </c>
      <c r="G241" s="4">
        <f>SUMIF(Expenses!$C:$C,"="&amp;'Budget Lines'!$A241,Expenses!$H:$H)</f>
        <v>0</v>
      </c>
      <c r="H241" s="4">
        <f>SUMIF(Commitments!$B:$B,"="&amp;'Budget Lines'!$A241,Commitments!$F:$F)</f>
        <v>0</v>
      </c>
      <c r="I241" s="5" t="e">
        <f>VLOOKUP($B241,'Revenue Accounts'!$A:$J,10,FALSE)</f>
        <v>#N/A</v>
      </c>
    </row>
    <row r="242" spans="5:9" x14ac:dyDescent="0.2">
      <c r="E242" s="5">
        <f t="shared" si="7"/>
        <v>0</v>
      </c>
      <c r="F242" s="4">
        <f t="shared" si="8"/>
        <v>0</v>
      </c>
      <c r="G242" s="4">
        <f>SUMIF(Expenses!$C:$C,"="&amp;'Budget Lines'!$A242,Expenses!$H:$H)</f>
        <v>0</v>
      </c>
      <c r="H242" s="4">
        <f>SUMIF(Commitments!$B:$B,"="&amp;'Budget Lines'!$A242,Commitments!$F:$F)</f>
        <v>0</v>
      </c>
      <c r="I242" s="5" t="e">
        <f>VLOOKUP($B242,'Revenue Accounts'!$A:$J,10,FALSE)</f>
        <v>#N/A</v>
      </c>
    </row>
    <row r="243" spans="5:9" x14ac:dyDescent="0.2">
      <c r="E243" s="5">
        <f t="shared" si="7"/>
        <v>0</v>
      </c>
      <c r="F243" s="4">
        <f t="shared" si="8"/>
        <v>0</v>
      </c>
      <c r="G243" s="4">
        <f>SUMIF(Expenses!$C:$C,"="&amp;'Budget Lines'!$A243,Expenses!$H:$H)</f>
        <v>0</v>
      </c>
      <c r="H243" s="4">
        <f>SUMIF(Commitments!$B:$B,"="&amp;'Budget Lines'!$A243,Commitments!$F:$F)</f>
        <v>0</v>
      </c>
      <c r="I243" s="5" t="e">
        <f>VLOOKUP($B243,'Revenue Accounts'!$A:$J,10,FALSE)</f>
        <v>#N/A</v>
      </c>
    </row>
    <row r="244" spans="5:9" x14ac:dyDescent="0.2">
      <c r="E244" s="5">
        <f t="shared" si="7"/>
        <v>0</v>
      </c>
      <c r="F244" s="4">
        <f t="shared" si="8"/>
        <v>0</v>
      </c>
      <c r="G244" s="4">
        <f>SUMIF(Expenses!$C:$C,"="&amp;'Budget Lines'!$A244,Expenses!$H:$H)</f>
        <v>0</v>
      </c>
      <c r="H244" s="4">
        <f>SUMIF(Commitments!$B:$B,"="&amp;'Budget Lines'!$A244,Commitments!$F:$F)</f>
        <v>0</v>
      </c>
      <c r="I244" s="5" t="e">
        <f>VLOOKUP($B244,'Revenue Accounts'!$A:$J,10,FALSE)</f>
        <v>#N/A</v>
      </c>
    </row>
    <row r="245" spans="5:9" x14ac:dyDescent="0.2">
      <c r="E245" s="5">
        <f t="shared" si="7"/>
        <v>0</v>
      </c>
      <c r="F245" s="4">
        <f t="shared" si="8"/>
        <v>0</v>
      </c>
      <c r="G245" s="4">
        <f>SUMIF(Expenses!$C:$C,"="&amp;'Budget Lines'!$A245,Expenses!$H:$H)</f>
        <v>0</v>
      </c>
      <c r="H245" s="4">
        <f>SUMIF(Commitments!$B:$B,"="&amp;'Budget Lines'!$A245,Commitments!$F:$F)</f>
        <v>0</v>
      </c>
      <c r="I245" s="5" t="e">
        <f>VLOOKUP($B245,'Revenue Accounts'!$A:$J,10,FALSE)</f>
        <v>#N/A</v>
      </c>
    </row>
    <row r="246" spans="5:9" x14ac:dyDescent="0.2">
      <c r="E246" s="5">
        <f t="shared" si="7"/>
        <v>0</v>
      </c>
      <c r="F246" s="4">
        <f t="shared" si="8"/>
        <v>0</v>
      </c>
      <c r="G246" s="4">
        <f>SUMIF(Expenses!$C:$C,"="&amp;'Budget Lines'!$A246,Expenses!$H:$H)</f>
        <v>0</v>
      </c>
      <c r="H246" s="4">
        <f>SUMIF(Commitments!$B:$B,"="&amp;'Budget Lines'!$A246,Commitments!$F:$F)</f>
        <v>0</v>
      </c>
      <c r="I246" s="5" t="e">
        <f>VLOOKUP($B246,'Revenue Accounts'!$A:$J,10,FALSE)</f>
        <v>#N/A</v>
      </c>
    </row>
    <row r="247" spans="5:9" x14ac:dyDescent="0.2">
      <c r="E247" s="5">
        <f t="shared" si="7"/>
        <v>0</v>
      </c>
      <c r="F247" s="4">
        <f t="shared" si="8"/>
        <v>0</v>
      </c>
      <c r="G247" s="4">
        <f>SUMIF(Expenses!$C:$C,"="&amp;'Budget Lines'!$A247,Expenses!$H:$H)</f>
        <v>0</v>
      </c>
      <c r="H247" s="4">
        <f>SUMIF(Commitments!$B:$B,"="&amp;'Budget Lines'!$A247,Commitments!$F:$F)</f>
        <v>0</v>
      </c>
      <c r="I247" s="5" t="e">
        <f>VLOOKUP($B247,'Revenue Accounts'!$A:$J,10,FALSE)</f>
        <v>#N/A</v>
      </c>
    </row>
    <row r="248" spans="5:9" x14ac:dyDescent="0.2">
      <c r="E248" s="5">
        <f t="shared" si="7"/>
        <v>0</v>
      </c>
      <c r="F248" s="4">
        <f t="shared" si="8"/>
        <v>0</v>
      </c>
      <c r="G248" s="4">
        <f>SUMIF(Expenses!$C:$C,"="&amp;'Budget Lines'!$A248,Expenses!$H:$H)</f>
        <v>0</v>
      </c>
      <c r="H248" s="4">
        <f>SUMIF(Commitments!$B:$B,"="&amp;'Budget Lines'!$A248,Commitments!$F:$F)</f>
        <v>0</v>
      </c>
      <c r="I248" s="5" t="e">
        <f>VLOOKUP($B248,'Revenue Accounts'!$A:$J,10,FALSE)</f>
        <v>#N/A</v>
      </c>
    </row>
    <row r="249" spans="5:9" x14ac:dyDescent="0.2">
      <c r="E249" s="5">
        <f t="shared" si="7"/>
        <v>0</v>
      </c>
      <c r="F249" s="4">
        <f t="shared" si="8"/>
        <v>0</v>
      </c>
      <c r="G249" s="4">
        <f>SUMIF(Expenses!$C:$C,"="&amp;'Budget Lines'!$A249,Expenses!$H:$H)</f>
        <v>0</v>
      </c>
      <c r="H249" s="4">
        <f>SUMIF(Commitments!$B:$B,"="&amp;'Budget Lines'!$A249,Commitments!$F:$F)</f>
        <v>0</v>
      </c>
      <c r="I249" s="5" t="e">
        <f>VLOOKUP($B249,'Revenue Accounts'!$A:$J,10,FALSE)</f>
        <v>#N/A</v>
      </c>
    </row>
    <row r="250" spans="5:9" x14ac:dyDescent="0.2">
      <c r="E250" s="5">
        <f t="shared" si="7"/>
        <v>0</v>
      </c>
      <c r="F250" s="4">
        <f t="shared" si="8"/>
        <v>0</v>
      </c>
      <c r="G250" s="4">
        <f>SUMIF(Expenses!$C:$C,"="&amp;'Budget Lines'!$A250,Expenses!$H:$H)</f>
        <v>0</v>
      </c>
      <c r="H250" s="4">
        <f>SUMIF(Commitments!$B:$B,"="&amp;'Budget Lines'!$A250,Commitments!$F:$F)</f>
        <v>0</v>
      </c>
      <c r="I250" s="5" t="e">
        <f>VLOOKUP($B250,'Revenue Accounts'!$A:$J,10,FALSE)</f>
        <v>#N/A</v>
      </c>
    </row>
    <row r="251" spans="5:9" x14ac:dyDescent="0.2">
      <c r="E251" s="5">
        <f t="shared" si="7"/>
        <v>0</v>
      </c>
      <c r="F251" s="4">
        <f t="shared" si="8"/>
        <v>0</v>
      </c>
      <c r="G251" s="4">
        <f>SUMIF(Expenses!$C:$C,"="&amp;'Budget Lines'!$A251,Expenses!$H:$H)</f>
        <v>0</v>
      </c>
      <c r="H251" s="4">
        <f>SUMIF(Commitments!$B:$B,"="&amp;'Budget Lines'!$A251,Commitments!$F:$F)</f>
        <v>0</v>
      </c>
      <c r="I251" s="5" t="e">
        <f>VLOOKUP($B251,'Revenue Accounts'!$A:$J,10,FALSE)</f>
        <v>#N/A</v>
      </c>
    </row>
    <row r="252" spans="5:9" x14ac:dyDescent="0.2">
      <c r="E252" s="5">
        <f t="shared" si="7"/>
        <v>0</v>
      </c>
      <c r="F252" s="4">
        <f t="shared" si="8"/>
        <v>0</v>
      </c>
      <c r="G252" s="4">
        <f>SUMIF(Expenses!$C:$C,"="&amp;'Budget Lines'!$A252,Expenses!$H:$H)</f>
        <v>0</v>
      </c>
      <c r="H252" s="4">
        <f>SUMIF(Commitments!$B:$B,"="&amp;'Budget Lines'!$A252,Commitments!$F:$F)</f>
        <v>0</v>
      </c>
      <c r="I252" s="5" t="e">
        <f>VLOOKUP($B252,'Revenue Accounts'!$A:$J,10,FALSE)</f>
        <v>#N/A</v>
      </c>
    </row>
    <row r="253" spans="5:9" x14ac:dyDescent="0.2">
      <c r="E253" s="5">
        <f t="shared" si="7"/>
        <v>0</v>
      </c>
      <c r="F253" s="4">
        <f t="shared" si="8"/>
        <v>0</v>
      </c>
      <c r="G253" s="4">
        <f>SUMIF(Expenses!$C:$C,"="&amp;'Budget Lines'!$A253,Expenses!$H:$H)</f>
        <v>0</v>
      </c>
      <c r="H253" s="4">
        <f>SUMIF(Commitments!$B:$B,"="&amp;'Budget Lines'!$A253,Commitments!$F:$F)</f>
        <v>0</v>
      </c>
      <c r="I253" s="5" t="e">
        <f>VLOOKUP($B253,'Revenue Accounts'!$A:$J,10,FALSE)</f>
        <v>#N/A</v>
      </c>
    </row>
    <row r="254" spans="5:9" x14ac:dyDescent="0.2">
      <c r="E254" s="5">
        <f t="shared" si="7"/>
        <v>0</v>
      </c>
      <c r="F254" s="4">
        <f t="shared" si="8"/>
        <v>0</v>
      </c>
      <c r="G254" s="4">
        <f>SUMIF(Expenses!$C:$C,"="&amp;'Budget Lines'!$A254,Expenses!$H:$H)</f>
        <v>0</v>
      </c>
      <c r="H254" s="4">
        <f>SUMIF(Commitments!$B:$B,"="&amp;'Budget Lines'!$A254,Commitments!$F:$F)</f>
        <v>0</v>
      </c>
      <c r="I254" s="5" t="e">
        <f>VLOOKUP($B254,'Revenue Accounts'!$A:$J,10,FALSE)</f>
        <v>#N/A</v>
      </c>
    </row>
    <row r="255" spans="5:9" x14ac:dyDescent="0.2">
      <c r="E255" s="5">
        <f t="shared" si="7"/>
        <v>0</v>
      </c>
      <c r="F255" s="4">
        <f t="shared" si="8"/>
        <v>0</v>
      </c>
      <c r="G255" s="4">
        <f>SUMIF(Expenses!$C:$C,"="&amp;'Budget Lines'!$A255,Expenses!$H:$H)</f>
        <v>0</v>
      </c>
      <c r="H255" s="4">
        <f>SUMIF(Commitments!$B:$B,"="&amp;'Budget Lines'!$A255,Commitments!$F:$F)</f>
        <v>0</v>
      </c>
      <c r="I255" s="5" t="e">
        <f>VLOOKUP($B255,'Revenue Accounts'!$A:$J,10,FALSE)</f>
        <v>#N/A</v>
      </c>
    </row>
    <row r="256" spans="5:9" x14ac:dyDescent="0.2">
      <c r="E256" s="5">
        <f t="shared" si="7"/>
        <v>0</v>
      </c>
      <c r="F256" s="4">
        <f t="shared" si="8"/>
        <v>0</v>
      </c>
      <c r="G256" s="4">
        <f>SUMIF(Expenses!$C:$C,"="&amp;'Budget Lines'!$A256,Expenses!$H:$H)</f>
        <v>0</v>
      </c>
      <c r="H256" s="4">
        <f>SUMIF(Commitments!$B:$B,"="&amp;'Budget Lines'!$A256,Commitments!$F:$F)</f>
        <v>0</v>
      </c>
      <c r="I256" s="5" t="e">
        <f>VLOOKUP($B256,'Revenue Accounts'!$A:$J,10,FALSE)</f>
        <v>#N/A</v>
      </c>
    </row>
    <row r="257" spans="5:9" x14ac:dyDescent="0.2">
      <c r="E257" s="5">
        <f t="shared" si="7"/>
        <v>0</v>
      </c>
      <c r="F257" s="4">
        <f t="shared" si="8"/>
        <v>0</v>
      </c>
      <c r="G257" s="4">
        <f>SUMIF(Expenses!$C:$C,"="&amp;'Budget Lines'!$A257,Expenses!$H:$H)</f>
        <v>0</v>
      </c>
      <c r="H257" s="4">
        <f>SUMIF(Commitments!$B:$B,"="&amp;'Budget Lines'!$A257,Commitments!$F:$F)</f>
        <v>0</v>
      </c>
      <c r="I257" s="5" t="e">
        <f>VLOOKUP($B257,'Revenue Accounts'!$A:$J,10,FALSE)</f>
        <v>#N/A</v>
      </c>
    </row>
    <row r="258" spans="5:9" x14ac:dyDescent="0.2">
      <c r="E258" s="5">
        <f t="shared" ref="E258:E321" si="9">$C258-$G258-$H258</f>
        <v>0</v>
      </c>
      <c r="F258" s="4">
        <f t="shared" ref="F258:F321" si="10">$C258-$G258</f>
        <v>0</v>
      </c>
      <c r="G258" s="4">
        <f>SUMIF(Expenses!$C:$C,"="&amp;'Budget Lines'!$A258,Expenses!$H:$H)</f>
        <v>0</v>
      </c>
      <c r="H258" s="4">
        <f>SUMIF(Commitments!$B:$B,"="&amp;'Budget Lines'!$A258,Commitments!$F:$F)</f>
        <v>0</v>
      </c>
      <c r="I258" s="5" t="e">
        <f>VLOOKUP($B258,'Revenue Accounts'!$A:$J,10,FALSE)</f>
        <v>#N/A</v>
      </c>
    </row>
    <row r="259" spans="5:9" x14ac:dyDescent="0.2">
      <c r="E259" s="5">
        <f t="shared" si="9"/>
        <v>0</v>
      </c>
      <c r="F259" s="4">
        <f t="shared" si="10"/>
        <v>0</v>
      </c>
      <c r="G259" s="4">
        <f>SUMIF(Expenses!$C:$C,"="&amp;'Budget Lines'!$A259,Expenses!$H:$H)</f>
        <v>0</v>
      </c>
      <c r="H259" s="4">
        <f>SUMIF(Commitments!$B:$B,"="&amp;'Budget Lines'!$A259,Commitments!$F:$F)</f>
        <v>0</v>
      </c>
      <c r="I259" s="5" t="e">
        <f>VLOOKUP($B259,'Revenue Accounts'!$A:$J,10,FALSE)</f>
        <v>#N/A</v>
      </c>
    </row>
    <row r="260" spans="5:9" x14ac:dyDescent="0.2">
      <c r="E260" s="5">
        <f t="shared" si="9"/>
        <v>0</v>
      </c>
      <c r="F260" s="4">
        <f t="shared" si="10"/>
        <v>0</v>
      </c>
      <c r="G260" s="4">
        <f>SUMIF(Expenses!$C:$C,"="&amp;'Budget Lines'!$A260,Expenses!$H:$H)</f>
        <v>0</v>
      </c>
      <c r="H260" s="4">
        <f>SUMIF(Commitments!$B:$B,"="&amp;'Budget Lines'!$A260,Commitments!$F:$F)</f>
        <v>0</v>
      </c>
      <c r="I260" s="5" t="e">
        <f>VLOOKUP($B260,'Revenue Accounts'!$A:$J,10,FALSE)</f>
        <v>#N/A</v>
      </c>
    </row>
    <row r="261" spans="5:9" x14ac:dyDescent="0.2">
      <c r="E261" s="5">
        <f t="shared" si="9"/>
        <v>0</v>
      </c>
      <c r="F261" s="4">
        <f t="shared" si="10"/>
        <v>0</v>
      </c>
      <c r="G261" s="4">
        <f>SUMIF(Expenses!$C:$C,"="&amp;'Budget Lines'!$A261,Expenses!$H:$H)</f>
        <v>0</v>
      </c>
      <c r="H261" s="4">
        <f>SUMIF(Commitments!$B:$B,"="&amp;'Budget Lines'!$A261,Commitments!$F:$F)</f>
        <v>0</v>
      </c>
      <c r="I261" s="5" t="e">
        <f>VLOOKUP($B261,'Revenue Accounts'!$A:$J,10,FALSE)</f>
        <v>#N/A</v>
      </c>
    </row>
    <row r="262" spans="5:9" x14ac:dyDescent="0.2">
      <c r="E262" s="5">
        <f t="shared" si="9"/>
        <v>0</v>
      </c>
      <c r="F262" s="4">
        <f t="shared" si="10"/>
        <v>0</v>
      </c>
      <c r="G262" s="4">
        <f>SUMIF(Expenses!$C:$C,"="&amp;'Budget Lines'!$A262,Expenses!$H:$H)</f>
        <v>0</v>
      </c>
      <c r="H262" s="4">
        <f>SUMIF(Commitments!$B:$B,"="&amp;'Budget Lines'!$A262,Commitments!$F:$F)</f>
        <v>0</v>
      </c>
      <c r="I262" s="5" t="e">
        <f>VLOOKUP($B262,'Revenue Accounts'!$A:$J,10,FALSE)</f>
        <v>#N/A</v>
      </c>
    </row>
    <row r="263" spans="5:9" x14ac:dyDescent="0.2">
      <c r="E263" s="5">
        <f t="shared" si="9"/>
        <v>0</v>
      </c>
      <c r="F263" s="4">
        <f t="shared" si="10"/>
        <v>0</v>
      </c>
      <c r="G263" s="4">
        <f>SUMIF(Expenses!$C:$C,"="&amp;'Budget Lines'!$A263,Expenses!$H:$H)</f>
        <v>0</v>
      </c>
      <c r="H263" s="4">
        <f>SUMIF(Commitments!$B:$B,"="&amp;'Budget Lines'!$A263,Commitments!$F:$F)</f>
        <v>0</v>
      </c>
      <c r="I263" s="5" t="e">
        <f>VLOOKUP($B263,'Revenue Accounts'!$A:$J,10,FALSE)</f>
        <v>#N/A</v>
      </c>
    </row>
    <row r="264" spans="5:9" x14ac:dyDescent="0.2">
      <c r="E264" s="5">
        <f t="shared" si="9"/>
        <v>0</v>
      </c>
      <c r="F264" s="4">
        <f t="shared" si="10"/>
        <v>0</v>
      </c>
      <c r="G264" s="4">
        <f>SUMIF(Expenses!$C:$C,"="&amp;'Budget Lines'!$A264,Expenses!$H:$H)</f>
        <v>0</v>
      </c>
      <c r="H264" s="4">
        <f>SUMIF(Commitments!$B:$B,"="&amp;'Budget Lines'!$A264,Commitments!$F:$F)</f>
        <v>0</v>
      </c>
      <c r="I264" s="5" t="e">
        <f>VLOOKUP($B264,'Revenue Accounts'!$A:$J,10,FALSE)</f>
        <v>#N/A</v>
      </c>
    </row>
    <row r="265" spans="5:9" x14ac:dyDescent="0.2">
      <c r="E265" s="5">
        <f t="shared" si="9"/>
        <v>0</v>
      </c>
      <c r="F265" s="4">
        <f t="shared" si="10"/>
        <v>0</v>
      </c>
      <c r="G265" s="4">
        <f>SUMIF(Expenses!$C:$C,"="&amp;'Budget Lines'!$A265,Expenses!$H:$H)</f>
        <v>0</v>
      </c>
      <c r="H265" s="4">
        <f>SUMIF(Commitments!$B:$B,"="&amp;'Budget Lines'!$A265,Commitments!$F:$F)</f>
        <v>0</v>
      </c>
      <c r="I265" s="5" t="e">
        <f>VLOOKUP($B265,'Revenue Accounts'!$A:$J,10,FALSE)</f>
        <v>#N/A</v>
      </c>
    </row>
    <row r="266" spans="5:9" x14ac:dyDescent="0.2">
      <c r="E266" s="5">
        <f t="shared" si="9"/>
        <v>0</v>
      </c>
      <c r="F266" s="4">
        <f t="shared" si="10"/>
        <v>0</v>
      </c>
      <c r="G266" s="4">
        <f>SUMIF(Expenses!$C:$C,"="&amp;'Budget Lines'!$A266,Expenses!$H:$H)</f>
        <v>0</v>
      </c>
      <c r="H266" s="4">
        <f>SUMIF(Commitments!$B:$B,"="&amp;'Budget Lines'!$A266,Commitments!$F:$F)</f>
        <v>0</v>
      </c>
      <c r="I266" s="5" t="e">
        <f>VLOOKUP($B266,'Revenue Accounts'!$A:$J,10,FALSE)</f>
        <v>#N/A</v>
      </c>
    </row>
    <row r="267" spans="5:9" x14ac:dyDescent="0.2">
      <c r="E267" s="5">
        <f t="shared" si="9"/>
        <v>0</v>
      </c>
      <c r="F267" s="4">
        <f t="shared" si="10"/>
        <v>0</v>
      </c>
      <c r="G267" s="4">
        <f>SUMIF(Expenses!$C:$C,"="&amp;'Budget Lines'!$A267,Expenses!$H:$H)</f>
        <v>0</v>
      </c>
      <c r="H267" s="4">
        <f>SUMIF(Commitments!$B:$B,"="&amp;'Budget Lines'!$A267,Commitments!$F:$F)</f>
        <v>0</v>
      </c>
      <c r="I267" s="5" t="e">
        <f>VLOOKUP($B267,'Revenue Accounts'!$A:$J,10,FALSE)</f>
        <v>#N/A</v>
      </c>
    </row>
    <row r="268" spans="5:9" x14ac:dyDescent="0.2">
      <c r="E268" s="5">
        <f t="shared" si="9"/>
        <v>0</v>
      </c>
      <c r="F268" s="4">
        <f t="shared" si="10"/>
        <v>0</v>
      </c>
      <c r="G268" s="4">
        <f>SUMIF(Expenses!$C:$C,"="&amp;'Budget Lines'!$A268,Expenses!$H:$H)</f>
        <v>0</v>
      </c>
      <c r="H268" s="4">
        <f>SUMIF(Commitments!$B:$B,"="&amp;'Budget Lines'!$A268,Commitments!$F:$F)</f>
        <v>0</v>
      </c>
      <c r="I268" s="5" t="e">
        <f>VLOOKUP($B268,'Revenue Accounts'!$A:$J,10,FALSE)</f>
        <v>#N/A</v>
      </c>
    </row>
    <row r="269" spans="5:9" x14ac:dyDescent="0.2">
      <c r="E269" s="5">
        <f t="shared" si="9"/>
        <v>0</v>
      </c>
      <c r="F269" s="4">
        <f t="shared" si="10"/>
        <v>0</v>
      </c>
      <c r="G269" s="4">
        <f>SUMIF(Expenses!$C:$C,"="&amp;'Budget Lines'!$A269,Expenses!$H:$H)</f>
        <v>0</v>
      </c>
      <c r="H269" s="4">
        <f>SUMIF(Commitments!$B:$B,"="&amp;'Budget Lines'!$A269,Commitments!$F:$F)</f>
        <v>0</v>
      </c>
      <c r="I269" s="5" t="e">
        <f>VLOOKUP($B269,'Revenue Accounts'!$A:$J,10,FALSE)</f>
        <v>#N/A</v>
      </c>
    </row>
    <row r="270" spans="5:9" x14ac:dyDescent="0.2">
      <c r="E270" s="5">
        <f t="shared" si="9"/>
        <v>0</v>
      </c>
      <c r="F270" s="4">
        <f t="shared" si="10"/>
        <v>0</v>
      </c>
      <c r="G270" s="4">
        <f>SUMIF(Expenses!$C:$C,"="&amp;'Budget Lines'!$A270,Expenses!$H:$H)</f>
        <v>0</v>
      </c>
      <c r="H270" s="4">
        <f>SUMIF(Commitments!$B:$B,"="&amp;'Budget Lines'!$A270,Commitments!$F:$F)</f>
        <v>0</v>
      </c>
      <c r="I270" s="5" t="e">
        <f>VLOOKUP($B270,'Revenue Accounts'!$A:$J,10,FALSE)</f>
        <v>#N/A</v>
      </c>
    </row>
    <row r="271" spans="5:9" x14ac:dyDescent="0.2">
      <c r="E271" s="5">
        <f t="shared" si="9"/>
        <v>0</v>
      </c>
      <c r="F271" s="4">
        <f t="shared" si="10"/>
        <v>0</v>
      </c>
      <c r="G271" s="4">
        <f>SUMIF(Expenses!$C:$C,"="&amp;'Budget Lines'!$A271,Expenses!$H:$H)</f>
        <v>0</v>
      </c>
      <c r="H271" s="4">
        <f>SUMIF(Commitments!$B:$B,"="&amp;'Budget Lines'!$A271,Commitments!$F:$F)</f>
        <v>0</v>
      </c>
      <c r="I271" s="5" t="e">
        <f>VLOOKUP($B271,'Revenue Accounts'!$A:$J,10,FALSE)</f>
        <v>#N/A</v>
      </c>
    </row>
    <row r="272" spans="5:9" x14ac:dyDescent="0.2">
      <c r="E272" s="5">
        <f t="shared" si="9"/>
        <v>0</v>
      </c>
      <c r="F272" s="4">
        <f t="shared" si="10"/>
        <v>0</v>
      </c>
      <c r="G272" s="4">
        <f>SUMIF(Expenses!$C:$C,"="&amp;'Budget Lines'!$A272,Expenses!$H:$H)</f>
        <v>0</v>
      </c>
      <c r="H272" s="4">
        <f>SUMIF(Commitments!$B:$B,"="&amp;'Budget Lines'!$A272,Commitments!$F:$F)</f>
        <v>0</v>
      </c>
      <c r="I272" s="5" t="e">
        <f>VLOOKUP($B272,'Revenue Accounts'!$A:$J,10,FALSE)</f>
        <v>#N/A</v>
      </c>
    </row>
    <row r="273" spans="5:9" x14ac:dyDescent="0.2">
      <c r="E273" s="5">
        <f t="shared" si="9"/>
        <v>0</v>
      </c>
      <c r="F273" s="4">
        <f t="shared" si="10"/>
        <v>0</v>
      </c>
      <c r="G273" s="4">
        <f>SUMIF(Expenses!$C:$C,"="&amp;'Budget Lines'!$A273,Expenses!$H:$H)</f>
        <v>0</v>
      </c>
      <c r="H273" s="4">
        <f>SUMIF(Commitments!$B:$B,"="&amp;'Budget Lines'!$A273,Commitments!$F:$F)</f>
        <v>0</v>
      </c>
      <c r="I273" s="5" t="e">
        <f>VLOOKUP($B273,'Revenue Accounts'!$A:$J,10,FALSE)</f>
        <v>#N/A</v>
      </c>
    </row>
    <row r="274" spans="5:9" x14ac:dyDescent="0.2">
      <c r="E274" s="5">
        <f t="shared" si="9"/>
        <v>0</v>
      </c>
      <c r="F274" s="4">
        <f t="shared" si="10"/>
        <v>0</v>
      </c>
      <c r="G274" s="4">
        <f>SUMIF(Expenses!$C:$C,"="&amp;'Budget Lines'!$A274,Expenses!$H:$H)</f>
        <v>0</v>
      </c>
      <c r="H274" s="4">
        <f>SUMIF(Commitments!$B:$B,"="&amp;'Budget Lines'!$A274,Commitments!$F:$F)</f>
        <v>0</v>
      </c>
      <c r="I274" s="5" t="e">
        <f>VLOOKUP($B274,'Revenue Accounts'!$A:$J,10,FALSE)</f>
        <v>#N/A</v>
      </c>
    </row>
    <row r="275" spans="5:9" x14ac:dyDescent="0.2">
      <c r="E275" s="5">
        <f t="shared" si="9"/>
        <v>0</v>
      </c>
      <c r="F275" s="4">
        <f t="shared" si="10"/>
        <v>0</v>
      </c>
      <c r="G275" s="4">
        <f>SUMIF(Expenses!$C:$C,"="&amp;'Budget Lines'!$A275,Expenses!$H:$H)</f>
        <v>0</v>
      </c>
      <c r="H275" s="4">
        <f>SUMIF(Commitments!$B:$B,"="&amp;'Budget Lines'!$A275,Commitments!$F:$F)</f>
        <v>0</v>
      </c>
      <c r="I275" s="5" t="e">
        <f>VLOOKUP($B275,'Revenue Accounts'!$A:$J,10,FALSE)</f>
        <v>#N/A</v>
      </c>
    </row>
    <row r="276" spans="5:9" x14ac:dyDescent="0.2">
      <c r="E276" s="5">
        <f t="shared" si="9"/>
        <v>0</v>
      </c>
      <c r="F276" s="4">
        <f t="shared" si="10"/>
        <v>0</v>
      </c>
      <c r="G276" s="4">
        <f>SUMIF(Expenses!$C:$C,"="&amp;'Budget Lines'!$A276,Expenses!$H:$H)</f>
        <v>0</v>
      </c>
      <c r="H276" s="4">
        <f>SUMIF(Commitments!$B:$B,"="&amp;'Budget Lines'!$A276,Commitments!$F:$F)</f>
        <v>0</v>
      </c>
      <c r="I276" s="5" t="e">
        <f>VLOOKUP($B276,'Revenue Accounts'!$A:$J,10,FALSE)</f>
        <v>#N/A</v>
      </c>
    </row>
    <row r="277" spans="5:9" x14ac:dyDescent="0.2">
      <c r="E277" s="5">
        <f t="shared" si="9"/>
        <v>0</v>
      </c>
      <c r="F277" s="4">
        <f t="shared" si="10"/>
        <v>0</v>
      </c>
      <c r="G277" s="4">
        <f>SUMIF(Expenses!$C:$C,"="&amp;'Budget Lines'!$A277,Expenses!$H:$H)</f>
        <v>0</v>
      </c>
      <c r="H277" s="4">
        <f>SUMIF(Commitments!$B:$B,"="&amp;'Budget Lines'!$A277,Commitments!$F:$F)</f>
        <v>0</v>
      </c>
      <c r="I277" s="5" t="e">
        <f>VLOOKUP($B277,'Revenue Accounts'!$A:$J,10,FALSE)</f>
        <v>#N/A</v>
      </c>
    </row>
    <row r="278" spans="5:9" x14ac:dyDescent="0.2">
      <c r="E278" s="5">
        <f t="shared" si="9"/>
        <v>0</v>
      </c>
      <c r="F278" s="4">
        <f t="shared" si="10"/>
        <v>0</v>
      </c>
      <c r="G278" s="4">
        <f>SUMIF(Expenses!$C:$C,"="&amp;'Budget Lines'!$A278,Expenses!$H:$H)</f>
        <v>0</v>
      </c>
      <c r="H278" s="4">
        <f>SUMIF(Commitments!$B:$B,"="&amp;'Budget Lines'!$A278,Commitments!$F:$F)</f>
        <v>0</v>
      </c>
      <c r="I278" s="5" t="e">
        <f>VLOOKUP($B278,'Revenue Accounts'!$A:$J,10,FALSE)</f>
        <v>#N/A</v>
      </c>
    </row>
    <row r="279" spans="5:9" x14ac:dyDescent="0.2">
      <c r="E279" s="5">
        <f t="shared" si="9"/>
        <v>0</v>
      </c>
      <c r="F279" s="4">
        <f t="shared" si="10"/>
        <v>0</v>
      </c>
      <c r="G279" s="4">
        <f>SUMIF(Expenses!$C:$C,"="&amp;'Budget Lines'!$A279,Expenses!$H:$H)</f>
        <v>0</v>
      </c>
      <c r="H279" s="4">
        <f>SUMIF(Commitments!$B:$B,"="&amp;'Budget Lines'!$A279,Commitments!$F:$F)</f>
        <v>0</v>
      </c>
      <c r="I279" s="5" t="e">
        <f>VLOOKUP($B279,'Revenue Accounts'!$A:$J,10,FALSE)</f>
        <v>#N/A</v>
      </c>
    </row>
    <row r="280" spans="5:9" x14ac:dyDescent="0.2">
      <c r="E280" s="5">
        <f t="shared" si="9"/>
        <v>0</v>
      </c>
      <c r="F280" s="4">
        <f t="shared" si="10"/>
        <v>0</v>
      </c>
      <c r="G280" s="4">
        <f>SUMIF(Expenses!$C:$C,"="&amp;'Budget Lines'!$A280,Expenses!$H:$H)</f>
        <v>0</v>
      </c>
      <c r="H280" s="4">
        <f>SUMIF(Commitments!$B:$B,"="&amp;'Budget Lines'!$A280,Commitments!$F:$F)</f>
        <v>0</v>
      </c>
      <c r="I280" s="5" t="e">
        <f>VLOOKUP($B280,'Revenue Accounts'!$A:$J,10,FALSE)</f>
        <v>#N/A</v>
      </c>
    </row>
    <row r="281" spans="5:9" x14ac:dyDescent="0.2">
      <c r="E281" s="5">
        <f t="shared" si="9"/>
        <v>0</v>
      </c>
      <c r="F281" s="4">
        <f t="shared" si="10"/>
        <v>0</v>
      </c>
      <c r="G281" s="4">
        <f>SUMIF(Expenses!$C:$C,"="&amp;'Budget Lines'!$A281,Expenses!$H:$H)</f>
        <v>0</v>
      </c>
      <c r="H281" s="4">
        <f>SUMIF(Commitments!$B:$B,"="&amp;'Budget Lines'!$A281,Commitments!$F:$F)</f>
        <v>0</v>
      </c>
      <c r="I281" s="5" t="e">
        <f>VLOOKUP($B281,'Revenue Accounts'!$A:$J,10,FALSE)</f>
        <v>#N/A</v>
      </c>
    </row>
    <row r="282" spans="5:9" x14ac:dyDescent="0.2">
      <c r="E282" s="5">
        <f t="shared" si="9"/>
        <v>0</v>
      </c>
      <c r="F282" s="4">
        <f t="shared" si="10"/>
        <v>0</v>
      </c>
      <c r="G282" s="4">
        <f>SUMIF(Expenses!$C:$C,"="&amp;'Budget Lines'!$A282,Expenses!$H:$H)</f>
        <v>0</v>
      </c>
      <c r="H282" s="4">
        <f>SUMIF(Commitments!$B:$B,"="&amp;'Budget Lines'!$A282,Commitments!$F:$F)</f>
        <v>0</v>
      </c>
      <c r="I282" s="5" t="e">
        <f>VLOOKUP($B282,'Revenue Accounts'!$A:$J,10,FALSE)</f>
        <v>#N/A</v>
      </c>
    </row>
    <row r="283" spans="5:9" x14ac:dyDescent="0.2">
      <c r="E283" s="5">
        <f t="shared" si="9"/>
        <v>0</v>
      </c>
      <c r="F283" s="4">
        <f t="shared" si="10"/>
        <v>0</v>
      </c>
      <c r="G283" s="4">
        <f>SUMIF(Expenses!$C:$C,"="&amp;'Budget Lines'!$A283,Expenses!$H:$H)</f>
        <v>0</v>
      </c>
      <c r="H283" s="4">
        <f>SUMIF(Commitments!$B:$B,"="&amp;'Budget Lines'!$A283,Commitments!$F:$F)</f>
        <v>0</v>
      </c>
      <c r="I283" s="5" t="e">
        <f>VLOOKUP($B283,'Revenue Accounts'!$A:$J,10,FALSE)</f>
        <v>#N/A</v>
      </c>
    </row>
    <row r="284" spans="5:9" x14ac:dyDescent="0.2">
      <c r="E284" s="5">
        <f t="shared" si="9"/>
        <v>0</v>
      </c>
      <c r="F284" s="4">
        <f t="shared" si="10"/>
        <v>0</v>
      </c>
      <c r="G284" s="4">
        <f>SUMIF(Expenses!$C:$C,"="&amp;'Budget Lines'!$A284,Expenses!$H:$H)</f>
        <v>0</v>
      </c>
      <c r="H284" s="4">
        <f>SUMIF(Commitments!$B:$B,"="&amp;'Budget Lines'!$A284,Commitments!$F:$F)</f>
        <v>0</v>
      </c>
      <c r="I284" s="5" t="e">
        <f>VLOOKUP($B284,'Revenue Accounts'!$A:$J,10,FALSE)</f>
        <v>#N/A</v>
      </c>
    </row>
    <row r="285" spans="5:9" x14ac:dyDescent="0.2">
      <c r="E285" s="5">
        <f t="shared" si="9"/>
        <v>0</v>
      </c>
      <c r="F285" s="4">
        <f t="shared" si="10"/>
        <v>0</v>
      </c>
      <c r="G285" s="4">
        <f>SUMIF(Expenses!$C:$C,"="&amp;'Budget Lines'!$A285,Expenses!$H:$H)</f>
        <v>0</v>
      </c>
      <c r="H285" s="4">
        <f>SUMIF(Commitments!$B:$B,"="&amp;'Budget Lines'!$A285,Commitments!$F:$F)</f>
        <v>0</v>
      </c>
      <c r="I285" s="5" t="e">
        <f>VLOOKUP($B285,'Revenue Accounts'!$A:$J,10,FALSE)</f>
        <v>#N/A</v>
      </c>
    </row>
    <row r="286" spans="5:9" x14ac:dyDescent="0.2">
      <c r="E286" s="5">
        <f t="shared" si="9"/>
        <v>0</v>
      </c>
      <c r="F286" s="4">
        <f t="shared" si="10"/>
        <v>0</v>
      </c>
      <c r="G286" s="4">
        <f>SUMIF(Expenses!$C:$C,"="&amp;'Budget Lines'!$A286,Expenses!$H:$H)</f>
        <v>0</v>
      </c>
      <c r="H286" s="4">
        <f>SUMIF(Commitments!$B:$B,"="&amp;'Budget Lines'!$A286,Commitments!$F:$F)</f>
        <v>0</v>
      </c>
      <c r="I286" s="5" t="e">
        <f>VLOOKUP($B286,'Revenue Accounts'!$A:$J,10,FALSE)</f>
        <v>#N/A</v>
      </c>
    </row>
    <row r="287" spans="5:9" x14ac:dyDescent="0.2">
      <c r="E287" s="5">
        <f t="shared" si="9"/>
        <v>0</v>
      </c>
      <c r="F287" s="4">
        <f t="shared" si="10"/>
        <v>0</v>
      </c>
      <c r="G287" s="4">
        <f>SUMIF(Expenses!$C:$C,"="&amp;'Budget Lines'!$A287,Expenses!$H:$H)</f>
        <v>0</v>
      </c>
      <c r="H287" s="4">
        <f>SUMIF(Commitments!$B:$B,"="&amp;'Budget Lines'!$A287,Commitments!$F:$F)</f>
        <v>0</v>
      </c>
      <c r="I287" s="5" t="e">
        <f>VLOOKUP($B287,'Revenue Accounts'!$A:$J,10,FALSE)</f>
        <v>#N/A</v>
      </c>
    </row>
    <row r="288" spans="5:9" x14ac:dyDescent="0.2">
      <c r="E288" s="5">
        <f t="shared" si="9"/>
        <v>0</v>
      </c>
      <c r="F288" s="4">
        <f t="shared" si="10"/>
        <v>0</v>
      </c>
      <c r="G288" s="4">
        <f>SUMIF(Expenses!$C:$C,"="&amp;'Budget Lines'!$A288,Expenses!$H:$H)</f>
        <v>0</v>
      </c>
      <c r="H288" s="4">
        <f>SUMIF(Commitments!$B:$B,"="&amp;'Budget Lines'!$A288,Commitments!$F:$F)</f>
        <v>0</v>
      </c>
      <c r="I288" s="5" t="e">
        <f>VLOOKUP($B288,'Revenue Accounts'!$A:$J,10,FALSE)</f>
        <v>#N/A</v>
      </c>
    </row>
    <row r="289" spans="5:9" x14ac:dyDescent="0.2">
      <c r="E289" s="5">
        <f t="shared" si="9"/>
        <v>0</v>
      </c>
      <c r="F289" s="4">
        <f t="shared" si="10"/>
        <v>0</v>
      </c>
      <c r="G289" s="4">
        <f>SUMIF(Expenses!$C:$C,"="&amp;'Budget Lines'!$A289,Expenses!$H:$H)</f>
        <v>0</v>
      </c>
      <c r="H289" s="4">
        <f>SUMIF(Commitments!$B:$B,"="&amp;'Budget Lines'!$A289,Commitments!$F:$F)</f>
        <v>0</v>
      </c>
      <c r="I289" s="5" t="e">
        <f>VLOOKUP($B289,'Revenue Accounts'!$A:$J,10,FALSE)</f>
        <v>#N/A</v>
      </c>
    </row>
    <row r="290" spans="5:9" x14ac:dyDescent="0.2">
      <c r="E290" s="5">
        <f t="shared" si="9"/>
        <v>0</v>
      </c>
      <c r="F290" s="4">
        <f t="shared" si="10"/>
        <v>0</v>
      </c>
      <c r="G290" s="4">
        <f>SUMIF(Expenses!$C:$C,"="&amp;'Budget Lines'!$A290,Expenses!$H:$H)</f>
        <v>0</v>
      </c>
      <c r="H290" s="4">
        <f>SUMIF(Commitments!$B:$B,"="&amp;'Budget Lines'!$A290,Commitments!$F:$F)</f>
        <v>0</v>
      </c>
      <c r="I290" s="5" t="e">
        <f>VLOOKUP($B290,'Revenue Accounts'!$A:$J,10,FALSE)</f>
        <v>#N/A</v>
      </c>
    </row>
    <row r="291" spans="5:9" x14ac:dyDescent="0.2">
      <c r="E291" s="5">
        <f t="shared" si="9"/>
        <v>0</v>
      </c>
      <c r="F291" s="4">
        <f t="shared" si="10"/>
        <v>0</v>
      </c>
      <c r="G291" s="4">
        <f>SUMIF(Expenses!$C:$C,"="&amp;'Budget Lines'!$A291,Expenses!$H:$H)</f>
        <v>0</v>
      </c>
      <c r="H291" s="4">
        <f>SUMIF(Commitments!$B:$B,"="&amp;'Budget Lines'!$A291,Commitments!$F:$F)</f>
        <v>0</v>
      </c>
      <c r="I291" s="5" t="e">
        <f>VLOOKUP($B291,'Revenue Accounts'!$A:$J,10,FALSE)</f>
        <v>#N/A</v>
      </c>
    </row>
    <row r="292" spans="5:9" x14ac:dyDescent="0.2">
      <c r="E292" s="5">
        <f t="shared" si="9"/>
        <v>0</v>
      </c>
      <c r="F292" s="4">
        <f t="shared" si="10"/>
        <v>0</v>
      </c>
      <c r="G292" s="4">
        <f>SUMIF(Expenses!$C:$C,"="&amp;'Budget Lines'!$A292,Expenses!$H:$H)</f>
        <v>0</v>
      </c>
      <c r="H292" s="4">
        <f>SUMIF(Commitments!$B:$B,"="&amp;'Budget Lines'!$A292,Commitments!$F:$F)</f>
        <v>0</v>
      </c>
      <c r="I292" s="5" t="e">
        <f>VLOOKUP($B292,'Revenue Accounts'!$A:$J,10,FALSE)</f>
        <v>#N/A</v>
      </c>
    </row>
    <row r="293" spans="5:9" x14ac:dyDescent="0.2">
      <c r="E293" s="5">
        <f t="shared" si="9"/>
        <v>0</v>
      </c>
      <c r="F293" s="4">
        <f t="shared" si="10"/>
        <v>0</v>
      </c>
      <c r="G293" s="4">
        <f>SUMIF(Expenses!$C:$C,"="&amp;'Budget Lines'!$A293,Expenses!$H:$H)</f>
        <v>0</v>
      </c>
      <c r="H293" s="4">
        <f>SUMIF(Commitments!$B:$B,"="&amp;'Budget Lines'!$A293,Commitments!$F:$F)</f>
        <v>0</v>
      </c>
      <c r="I293" s="5" t="e">
        <f>VLOOKUP($B293,'Revenue Accounts'!$A:$J,10,FALSE)</f>
        <v>#N/A</v>
      </c>
    </row>
    <row r="294" spans="5:9" x14ac:dyDescent="0.2">
      <c r="E294" s="5">
        <f t="shared" si="9"/>
        <v>0</v>
      </c>
      <c r="F294" s="4">
        <f t="shared" si="10"/>
        <v>0</v>
      </c>
      <c r="G294" s="4">
        <f>SUMIF(Expenses!$C:$C,"="&amp;'Budget Lines'!$A294,Expenses!$H:$H)</f>
        <v>0</v>
      </c>
      <c r="H294" s="4">
        <f>SUMIF(Commitments!$B:$B,"="&amp;'Budget Lines'!$A294,Commitments!$F:$F)</f>
        <v>0</v>
      </c>
      <c r="I294" s="5" t="e">
        <f>VLOOKUP($B294,'Revenue Accounts'!$A:$J,10,FALSE)</f>
        <v>#N/A</v>
      </c>
    </row>
    <row r="295" spans="5:9" x14ac:dyDescent="0.2">
      <c r="E295" s="5">
        <f t="shared" si="9"/>
        <v>0</v>
      </c>
      <c r="F295" s="4">
        <f t="shared" si="10"/>
        <v>0</v>
      </c>
      <c r="G295" s="4">
        <f>SUMIF(Expenses!$C:$C,"="&amp;'Budget Lines'!$A295,Expenses!$H:$H)</f>
        <v>0</v>
      </c>
      <c r="H295" s="4">
        <f>SUMIF(Commitments!$B:$B,"="&amp;'Budget Lines'!$A295,Commitments!$F:$F)</f>
        <v>0</v>
      </c>
      <c r="I295" s="5" t="e">
        <f>VLOOKUP($B295,'Revenue Accounts'!$A:$J,10,FALSE)</f>
        <v>#N/A</v>
      </c>
    </row>
    <row r="296" spans="5:9" x14ac:dyDescent="0.2">
      <c r="E296" s="5">
        <f t="shared" si="9"/>
        <v>0</v>
      </c>
      <c r="F296" s="4">
        <f t="shared" si="10"/>
        <v>0</v>
      </c>
      <c r="G296" s="4">
        <f>SUMIF(Expenses!$C:$C,"="&amp;'Budget Lines'!$A296,Expenses!$H:$H)</f>
        <v>0</v>
      </c>
      <c r="H296" s="4">
        <f>SUMIF(Commitments!$B:$B,"="&amp;'Budget Lines'!$A296,Commitments!$F:$F)</f>
        <v>0</v>
      </c>
      <c r="I296" s="5" t="e">
        <f>VLOOKUP($B296,'Revenue Accounts'!$A:$J,10,FALSE)</f>
        <v>#N/A</v>
      </c>
    </row>
    <row r="297" spans="5:9" x14ac:dyDescent="0.2">
      <c r="E297" s="5">
        <f t="shared" si="9"/>
        <v>0</v>
      </c>
      <c r="F297" s="4">
        <f t="shared" si="10"/>
        <v>0</v>
      </c>
      <c r="G297" s="4">
        <f>SUMIF(Expenses!$C:$C,"="&amp;'Budget Lines'!$A297,Expenses!$H:$H)</f>
        <v>0</v>
      </c>
      <c r="H297" s="4">
        <f>SUMIF(Commitments!$B:$B,"="&amp;'Budget Lines'!$A297,Commitments!$F:$F)</f>
        <v>0</v>
      </c>
      <c r="I297" s="5" t="e">
        <f>VLOOKUP($B297,'Revenue Accounts'!$A:$J,10,FALSE)</f>
        <v>#N/A</v>
      </c>
    </row>
    <row r="298" spans="5:9" x14ac:dyDescent="0.2">
      <c r="E298" s="5">
        <f t="shared" si="9"/>
        <v>0</v>
      </c>
      <c r="F298" s="4">
        <f t="shared" si="10"/>
        <v>0</v>
      </c>
      <c r="G298" s="4">
        <f>SUMIF(Expenses!$C:$C,"="&amp;'Budget Lines'!$A298,Expenses!$H:$H)</f>
        <v>0</v>
      </c>
      <c r="H298" s="4">
        <f>SUMIF(Commitments!$B:$B,"="&amp;'Budget Lines'!$A298,Commitments!$F:$F)</f>
        <v>0</v>
      </c>
      <c r="I298" s="5" t="e">
        <f>VLOOKUP($B298,'Revenue Accounts'!$A:$J,10,FALSE)</f>
        <v>#N/A</v>
      </c>
    </row>
    <row r="299" spans="5:9" x14ac:dyDescent="0.2">
      <c r="E299" s="5">
        <f t="shared" si="9"/>
        <v>0</v>
      </c>
      <c r="F299" s="4">
        <f t="shared" si="10"/>
        <v>0</v>
      </c>
      <c r="G299" s="4">
        <f>SUMIF(Expenses!$C:$C,"="&amp;'Budget Lines'!$A299,Expenses!$H:$H)</f>
        <v>0</v>
      </c>
      <c r="H299" s="4">
        <f>SUMIF(Commitments!$B:$B,"="&amp;'Budget Lines'!$A299,Commitments!$F:$F)</f>
        <v>0</v>
      </c>
      <c r="I299" s="5" t="e">
        <f>VLOOKUP($B299,'Revenue Accounts'!$A:$J,10,FALSE)</f>
        <v>#N/A</v>
      </c>
    </row>
    <row r="300" spans="5:9" x14ac:dyDescent="0.2">
      <c r="E300" s="5">
        <f t="shared" si="9"/>
        <v>0</v>
      </c>
      <c r="F300" s="4">
        <f t="shared" si="10"/>
        <v>0</v>
      </c>
      <c r="G300" s="4">
        <f>SUMIF(Expenses!$C:$C,"="&amp;'Budget Lines'!$A300,Expenses!$H:$H)</f>
        <v>0</v>
      </c>
      <c r="H300" s="4">
        <f>SUMIF(Commitments!$B:$B,"="&amp;'Budget Lines'!$A300,Commitments!$F:$F)</f>
        <v>0</v>
      </c>
      <c r="I300" s="5" t="e">
        <f>VLOOKUP($B300,'Revenue Accounts'!$A:$J,10,FALSE)</f>
        <v>#N/A</v>
      </c>
    </row>
    <row r="301" spans="5:9" x14ac:dyDescent="0.2">
      <c r="E301" s="5">
        <f t="shared" si="9"/>
        <v>0</v>
      </c>
      <c r="F301" s="4">
        <f t="shared" si="10"/>
        <v>0</v>
      </c>
      <c r="G301" s="4">
        <f>SUMIF(Expenses!$C:$C,"="&amp;'Budget Lines'!$A301,Expenses!$H:$H)</f>
        <v>0</v>
      </c>
      <c r="H301" s="4">
        <f>SUMIF(Commitments!$B:$B,"="&amp;'Budget Lines'!$A301,Commitments!$F:$F)</f>
        <v>0</v>
      </c>
      <c r="I301" s="5" t="e">
        <f>VLOOKUP($B301,'Revenue Accounts'!$A:$J,10,FALSE)</f>
        <v>#N/A</v>
      </c>
    </row>
    <row r="302" spans="5:9" x14ac:dyDescent="0.2">
      <c r="E302" s="5">
        <f t="shared" si="9"/>
        <v>0</v>
      </c>
      <c r="F302" s="4">
        <f t="shared" si="10"/>
        <v>0</v>
      </c>
      <c r="G302" s="4">
        <f>SUMIF(Expenses!$C:$C,"="&amp;'Budget Lines'!$A302,Expenses!$H:$H)</f>
        <v>0</v>
      </c>
      <c r="H302" s="4">
        <f>SUMIF(Commitments!$B:$B,"="&amp;'Budget Lines'!$A302,Commitments!$F:$F)</f>
        <v>0</v>
      </c>
      <c r="I302" s="5" t="e">
        <f>VLOOKUP($B302,'Revenue Accounts'!$A:$J,10,FALSE)</f>
        <v>#N/A</v>
      </c>
    </row>
    <row r="303" spans="5:9" x14ac:dyDescent="0.2">
      <c r="E303" s="5">
        <f t="shared" si="9"/>
        <v>0</v>
      </c>
      <c r="F303" s="4">
        <f t="shared" si="10"/>
        <v>0</v>
      </c>
      <c r="G303" s="4">
        <f>SUMIF(Expenses!$C:$C,"="&amp;'Budget Lines'!$A303,Expenses!$H:$H)</f>
        <v>0</v>
      </c>
      <c r="H303" s="4">
        <f>SUMIF(Commitments!$B:$B,"="&amp;'Budget Lines'!$A303,Commitments!$F:$F)</f>
        <v>0</v>
      </c>
      <c r="I303" s="5" t="e">
        <f>VLOOKUP($B303,'Revenue Accounts'!$A:$J,10,FALSE)</f>
        <v>#N/A</v>
      </c>
    </row>
    <row r="304" spans="5:9" x14ac:dyDescent="0.2">
      <c r="E304" s="5">
        <f t="shared" si="9"/>
        <v>0</v>
      </c>
      <c r="F304" s="4">
        <f t="shared" si="10"/>
        <v>0</v>
      </c>
      <c r="G304" s="4">
        <f>SUMIF(Expenses!$C:$C,"="&amp;'Budget Lines'!$A304,Expenses!$H:$H)</f>
        <v>0</v>
      </c>
      <c r="H304" s="4">
        <f>SUMIF(Commitments!$B:$B,"="&amp;'Budget Lines'!$A304,Commitments!$F:$F)</f>
        <v>0</v>
      </c>
      <c r="I304" s="5" t="e">
        <f>VLOOKUP($B304,'Revenue Accounts'!$A:$J,10,FALSE)</f>
        <v>#N/A</v>
      </c>
    </row>
    <row r="305" spans="5:9" x14ac:dyDescent="0.2">
      <c r="E305" s="5">
        <f t="shared" si="9"/>
        <v>0</v>
      </c>
      <c r="F305" s="4">
        <f t="shared" si="10"/>
        <v>0</v>
      </c>
      <c r="G305" s="4">
        <f>SUMIF(Expenses!$C:$C,"="&amp;'Budget Lines'!$A305,Expenses!$H:$H)</f>
        <v>0</v>
      </c>
      <c r="H305" s="4">
        <f>SUMIF(Commitments!$B:$B,"="&amp;'Budget Lines'!$A305,Commitments!$F:$F)</f>
        <v>0</v>
      </c>
      <c r="I305" s="5" t="e">
        <f>VLOOKUP($B305,'Revenue Accounts'!$A:$J,10,FALSE)</f>
        <v>#N/A</v>
      </c>
    </row>
    <row r="306" spans="5:9" x14ac:dyDescent="0.2">
      <c r="E306" s="5">
        <f t="shared" si="9"/>
        <v>0</v>
      </c>
      <c r="F306" s="4">
        <f t="shared" si="10"/>
        <v>0</v>
      </c>
      <c r="G306" s="4">
        <f>SUMIF(Expenses!$C:$C,"="&amp;'Budget Lines'!$A306,Expenses!$H:$H)</f>
        <v>0</v>
      </c>
      <c r="H306" s="4">
        <f>SUMIF(Commitments!$B:$B,"="&amp;'Budget Lines'!$A306,Commitments!$F:$F)</f>
        <v>0</v>
      </c>
      <c r="I306" s="5" t="e">
        <f>VLOOKUP($B306,'Revenue Accounts'!$A:$J,10,FALSE)</f>
        <v>#N/A</v>
      </c>
    </row>
    <row r="307" spans="5:9" x14ac:dyDescent="0.2">
      <c r="E307" s="5">
        <f t="shared" si="9"/>
        <v>0</v>
      </c>
      <c r="F307" s="4">
        <f t="shared" si="10"/>
        <v>0</v>
      </c>
      <c r="G307" s="4">
        <f>SUMIF(Expenses!$C:$C,"="&amp;'Budget Lines'!$A307,Expenses!$H:$H)</f>
        <v>0</v>
      </c>
      <c r="H307" s="4">
        <f>SUMIF(Commitments!$B:$B,"="&amp;'Budget Lines'!$A307,Commitments!$F:$F)</f>
        <v>0</v>
      </c>
      <c r="I307" s="5" t="e">
        <f>VLOOKUP($B307,'Revenue Accounts'!$A:$J,10,FALSE)</f>
        <v>#N/A</v>
      </c>
    </row>
    <row r="308" spans="5:9" x14ac:dyDescent="0.2">
      <c r="E308" s="5">
        <f t="shared" si="9"/>
        <v>0</v>
      </c>
      <c r="F308" s="4">
        <f t="shared" si="10"/>
        <v>0</v>
      </c>
      <c r="G308" s="4">
        <f>SUMIF(Expenses!$C:$C,"="&amp;'Budget Lines'!$A308,Expenses!$H:$H)</f>
        <v>0</v>
      </c>
      <c r="H308" s="4">
        <f>SUMIF(Commitments!$B:$B,"="&amp;'Budget Lines'!$A308,Commitments!$F:$F)</f>
        <v>0</v>
      </c>
      <c r="I308" s="5" t="e">
        <f>VLOOKUP($B308,'Revenue Accounts'!$A:$J,10,FALSE)</f>
        <v>#N/A</v>
      </c>
    </row>
    <row r="309" spans="5:9" x14ac:dyDescent="0.2">
      <c r="E309" s="5">
        <f t="shared" si="9"/>
        <v>0</v>
      </c>
      <c r="F309" s="4">
        <f t="shared" si="10"/>
        <v>0</v>
      </c>
      <c r="G309" s="4">
        <f>SUMIF(Expenses!$C:$C,"="&amp;'Budget Lines'!$A309,Expenses!$H:$H)</f>
        <v>0</v>
      </c>
      <c r="H309" s="4">
        <f>SUMIF(Commitments!$B:$B,"="&amp;'Budget Lines'!$A309,Commitments!$F:$F)</f>
        <v>0</v>
      </c>
      <c r="I309" s="5" t="e">
        <f>VLOOKUP($B309,'Revenue Accounts'!$A:$J,10,FALSE)</f>
        <v>#N/A</v>
      </c>
    </row>
    <row r="310" spans="5:9" x14ac:dyDescent="0.2">
      <c r="E310" s="5">
        <f t="shared" si="9"/>
        <v>0</v>
      </c>
      <c r="F310" s="4">
        <f t="shared" si="10"/>
        <v>0</v>
      </c>
      <c r="G310" s="4">
        <f>SUMIF(Expenses!$C:$C,"="&amp;'Budget Lines'!$A310,Expenses!$H:$H)</f>
        <v>0</v>
      </c>
      <c r="H310" s="4">
        <f>SUMIF(Commitments!$B:$B,"="&amp;'Budget Lines'!$A310,Commitments!$F:$F)</f>
        <v>0</v>
      </c>
      <c r="I310" s="5" t="e">
        <f>VLOOKUP($B310,'Revenue Accounts'!$A:$J,10,FALSE)</f>
        <v>#N/A</v>
      </c>
    </row>
    <row r="311" spans="5:9" x14ac:dyDescent="0.2">
      <c r="E311" s="5">
        <f t="shared" si="9"/>
        <v>0</v>
      </c>
      <c r="F311" s="4">
        <f t="shared" si="10"/>
        <v>0</v>
      </c>
      <c r="G311" s="4">
        <f>SUMIF(Expenses!$C:$C,"="&amp;'Budget Lines'!$A311,Expenses!$H:$H)</f>
        <v>0</v>
      </c>
      <c r="H311" s="4">
        <f>SUMIF(Commitments!$B:$B,"="&amp;'Budget Lines'!$A311,Commitments!$F:$F)</f>
        <v>0</v>
      </c>
      <c r="I311" s="5" t="e">
        <f>VLOOKUP($B311,'Revenue Accounts'!$A:$J,10,FALSE)</f>
        <v>#N/A</v>
      </c>
    </row>
    <row r="312" spans="5:9" x14ac:dyDescent="0.2">
      <c r="E312" s="5">
        <f t="shared" si="9"/>
        <v>0</v>
      </c>
      <c r="F312" s="4">
        <f t="shared" si="10"/>
        <v>0</v>
      </c>
      <c r="G312" s="4">
        <f>SUMIF(Expenses!$C:$C,"="&amp;'Budget Lines'!$A312,Expenses!$H:$H)</f>
        <v>0</v>
      </c>
      <c r="H312" s="4">
        <f>SUMIF(Commitments!$B:$B,"="&amp;'Budget Lines'!$A312,Commitments!$F:$F)</f>
        <v>0</v>
      </c>
      <c r="I312" s="5" t="e">
        <f>VLOOKUP($B312,'Revenue Accounts'!$A:$J,10,FALSE)</f>
        <v>#N/A</v>
      </c>
    </row>
    <row r="313" spans="5:9" x14ac:dyDescent="0.2">
      <c r="E313" s="5">
        <f t="shared" si="9"/>
        <v>0</v>
      </c>
      <c r="F313" s="4">
        <f t="shared" si="10"/>
        <v>0</v>
      </c>
      <c r="G313" s="4">
        <f>SUMIF(Expenses!$C:$C,"="&amp;'Budget Lines'!$A313,Expenses!$H:$H)</f>
        <v>0</v>
      </c>
      <c r="H313" s="4">
        <f>SUMIF(Commitments!$B:$B,"="&amp;'Budget Lines'!$A313,Commitments!$F:$F)</f>
        <v>0</v>
      </c>
      <c r="I313" s="5" t="e">
        <f>VLOOKUP($B313,'Revenue Accounts'!$A:$J,10,FALSE)</f>
        <v>#N/A</v>
      </c>
    </row>
    <row r="314" spans="5:9" x14ac:dyDescent="0.2">
      <c r="E314" s="5">
        <f t="shared" si="9"/>
        <v>0</v>
      </c>
      <c r="F314" s="4">
        <f t="shared" si="10"/>
        <v>0</v>
      </c>
      <c r="G314" s="4">
        <f>SUMIF(Expenses!$C:$C,"="&amp;'Budget Lines'!$A314,Expenses!$H:$H)</f>
        <v>0</v>
      </c>
      <c r="H314" s="4">
        <f>SUMIF(Commitments!$B:$B,"="&amp;'Budget Lines'!$A314,Commitments!$F:$F)</f>
        <v>0</v>
      </c>
      <c r="I314" s="5" t="e">
        <f>VLOOKUP($B314,'Revenue Accounts'!$A:$J,10,FALSE)</f>
        <v>#N/A</v>
      </c>
    </row>
    <row r="315" spans="5:9" x14ac:dyDescent="0.2">
      <c r="E315" s="5">
        <f t="shared" si="9"/>
        <v>0</v>
      </c>
      <c r="F315" s="4">
        <f t="shared" si="10"/>
        <v>0</v>
      </c>
      <c r="G315" s="4">
        <f>SUMIF(Expenses!$C:$C,"="&amp;'Budget Lines'!$A315,Expenses!$H:$H)</f>
        <v>0</v>
      </c>
      <c r="H315" s="4">
        <f>SUMIF(Commitments!$B:$B,"="&amp;'Budget Lines'!$A315,Commitments!$F:$F)</f>
        <v>0</v>
      </c>
      <c r="I315" s="5" t="e">
        <f>VLOOKUP($B315,'Revenue Accounts'!$A:$J,10,FALSE)</f>
        <v>#N/A</v>
      </c>
    </row>
    <row r="316" spans="5:9" x14ac:dyDescent="0.2">
      <c r="E316" s="5">
        <f t="shared" si="9"/>
        <v>0</v>
      </c>
      <c r="F316" s="4">
        <f t="shared" si="10"/>
        <v>0</v>
      </c>
      <c r="G316" s="4">
        <f>SUMIF(Expenses!$C:$C,"="&amp;'Budget Lines'!$A316,Expenses!$H:$H)</f>
        <v>0</v>
      </c>
      <c r="H316" s="4">
        <f>SUMIF(Commitments!$B:$B,"="&amp;'Budget Lines'!$A316,Commitments!$F:$F)</f>
        <v>0</v>
      </c>
      <c r="I316" s="5" t="e">
        <f>VLOOKUP($B316,'Revenue Accounts'!$A:$J,10,FALSE)</f>
        <v>#N/A</v>
      </c>
    </row>
    <row r="317" spans="5:9" x14ac:dyDescent="0.2">
      <c r="E317" s="5">
        <f t="shared" si="9"/>
        <v>0</v>
      </c>
      <c r="F317" s="4">
        <f t="shared" si="10"/>
        <v>0</v>
      </c>
      <c r="G317" s="4">
        <f>SUMIF(Expenses!$C:$C,"="&amp;'Budget Lines'!$A317,Expenses!$H:$H)</f>
        <v>0</v>
      </c>
      <c r="H317" s="4">
        <f>SUMIF(Commitments!$B:$B,"="&amp;'Budget Lines'!$A317,Commitments!$F:$F)</f>
        <v>0</v>
      </c>
      <c r="I317" s="5" t="e">
        <f>VLOOKUP($B317,'Revenue Accounts'!$A:$J,10,FALSE)</f>
        <v>#N/A</v>
      </c>
    </row>
    <row r="318" spans="5:9" x14ac:dyDescent="0.2">
      <c r="E318" s="5">
        <f t="shared" si="9"/>
        <v>0</v>
      </c>
      <c r="F318" s="4">
        <f t="shared" si="10"/>
        <v>0</v>
      </c>
      <c r="G318" s="4">
        <f>SUMIF(Expenses!$C:$C,"="&amp;'Budget Lines'!$A318,Expenses!$H:$H)</f>
        <v>0</v>
      </c>
      <c r="H318" s="4">
        <f>SUMIF(Commitments!$B:$B,"="&amp;'Budget Lines'!$A318,Commitments!$F:$F)</f>
        <v>0</v>
      </c>
      <c r="I318" s="5" t="e">
        <f>VLOOKUP($B318,'Revenue Accounts'!$A:$J,10,FALSE)</f>
        <v>#N/A</v>
      </c>
    </row>
    <row r="319" spans="5:9" x14ac:dyDescent="0.2">
      <c r="E319" s="5">
        <f t="shared" si="9"/>
        <v>0</v>
      </c>
      <c r="F319" s="4">
        <f t="shared" si="10"/>
        <v>0</v>
      </c>
      <c r="G319" s="4">
        <f>SUMIF(Expenses!$C:$C,"="&amp;'Budget Lines'!$A319,Expenses!$H:$H)</f>
        <v>0</v>
      </c>
      <c r="H319" s="4">
        <f>SUMIF(Commitments!$B:$B,"="&amp;'Budget Lines'!$A319,Commitments!$F:$F)</f>
        <v>0</v>
      </c>
      <c r="I319" s="5" t="e">
        <f>VLOOKUP($B319,'Revenue Accounts'!$A:$J,10,FALSE)</f>
        <v>#N/A</v>
      </c>
    </row>
    <row r="320" spans="5:9" x14ac:dyDescent="0.2">
      <c r="E320" s="5">
        <f t="shared" si="9"/>
        <v>0</v>
      </c>
      <c r="F320" s="4">
        <f t="shared" si="10"/>
        <v>0</v>
      </c>
      <c r="G320" s="4">
        <f>SUMIF(Expenses!$C:$C,"="&amp;'Budget Lines'!$A320,Expenses!$H:$H)</f>
        <v>0</v>
      </c>
      <c r="H320" s="4">
        <f>SUMIF(Commitments!$B:$B,"="&amp;'Budget Lines'!$A320,Commitments!$F:$F)</f>
        <v>0</v>
      </c>
      <c r="I320" s="5" t="e">
        <f>VLOOKUP($B320,'Revenue Accounts'!$A:$J,10,FALSE)</f>
        <v>#N/A</v>
      </c>
    </row>
    <row r="321" spans="5:9" x14ac:dyDescent="0.2">
      <c r="E321" s="5">
        <f t="shared" si="9"/>
        <v>0</v>
      </c>
      <c r="F321" s="4">
        <f t="shared" si="10"/>
        <v>0</v>
      </c>
      <c r="G321" s="4">
        <f>SUMIF(Expenses!$C:$C,"="&amp;'Budget Lines'!$A321,Expenses!$H:$H)</f>
        <v>0</v>
      </c>
      <c r="H321" s="4">
        <f>SUMIF(Commitments!$B:$B,"="&amp;'Budget Lines'!$A321,Commitments!$F:$F)</f>
        <v>0</v>
      </c>
      <c r="I321" s="5" t="e">
        <f>VLOOKUP($B321,'Revenue Accounts'!$A:$J,10,FALSE)</f>
        <v>#N/A</v>
      </c>
    </row>
    <row r="322" spans="5:9" x14ac:dyDescent="0.2">
      <c r="E322" s="5">
        <f t="shared" ref="E322:E385" si="11">$C322-$G322-$H322</f>
        <v>0</v>
      </c>
      <c r="F322" s="4">
        <f t="shared" ref="F322:F385" si="12">$C322-$G322</f>
        <v>0</v>
      </c>
      <c r="G322" s="4">
        <f>SUMIF(Expenses!$C:$C,"="&amp;'Budget Lines'!$A322,Expenses!$H:$H)</f>
        <v>0</v>
      </c>
      <c r="H322" s="4">
        <f>SUMIF(Commitments!$B:$B,"="&amp;'Budget Lines'!$A322,Commitments!$F:$F)</f>
        <v>0</v>
      </c>
      <c r="I322" s="5" t="e">
        <f>VLOOKUP($B322,'Revenue Accounts'!$A:$J,10,FALSE)</f>
        <v>#N/A</v>
      </c>
    </row>
    <row r="323" spans="5:9" x14ac:dyDescent="0.2">
      <c r="E323" s="5">
        <f t="shared" si="11"/>
        <v>0</v>
      </c>
      <c r="F323" s="4">
        <f t="shared" si="12"/>
        <v>0</v>
      </c>
      <c r="G323" s="4">
        <f>SUMIF(Expenses!$C:$C,"="&amp;'Budget Lines'!$A323,Expenses!$H:$H)</f>
        <v>0</v>
      </c>
      <c r="H323" s="4">
        <f>SUMIF(Commitments!$B:$B,"="&amp;'Budget Lines'!$A323,Commitments!$F:$F)</f>
        <v>0</v>
      </c>
      <c r="I323" s="5" t="e">
        <f>VLOOKUP($B323,'Revenue Accounts'!$A:$J,10,FALSE)</f>
        <v>#N/A</v>
      </c>
    </row>
    <row r="324" spans="5:9" x14ac:dyDescent="0.2">
      <c r="E324" s="5">
        <f t="shared" si="11"/>
        <v>0</v>
      </c>
      <c r="F324" s="4">
        <f t="shared" si="12"/>
        <v>0</v>
      </c>
      <c r="G324" s="4">
        <f>SUMIF(Expenses!$C:$C,"="&amp;'Budget Lines'!$A324,Expenses!$H:$H)</f>
        <v>0</v>
      </c>
      <c r="H324" s="4">
        <f>SUMIF(Commitments!$B:$B,"="&amp;'Budget Lines'!$A324,Commitments!$F:$F)</f>
        <v>0</v>
      </c>
      <c r="I324" s="5" t="e">
        <f>VLOOKUP($B324,'Revenue Accounts'!$A:$J,10,FALSE)</f>
        <v>#N/A</v>
      </c>
    </row>
    <row r="325" spans="5:9" x14ac:dyDescent="0.2">
      <c r="E325" s="5">
        <f t="shared" si="11"/>
        <v>0</v>
      </c>
      <c r="F325" s="4">
        <f t="shared" si="12"/>
        <v>0</v>
      </c>
      <c r="G325" s="4">
        <f>SUMIF(Expenses!$C:$C,"="&amp;'Budget Lines'!$A325,Expenses!$H:$H)</f>
        <v>0</v>
      </c>
      <c r="H325" s="4">
        <f>SUMIF(Commitments!$B:$B,"="&amp;'Budget Lines'!$A325,Commitments!$F:$F)</f>
        <v>0</v>
      </c>
      <c r="I325" s="5" t="e">
        <f>VLOOKUP($B325,'Revenue Accounts'!$A:$J,10,FALSE)</f>
        <v>#N/A</v>
      </c>
    </row>
    <row r="326" spans="5:9" x14ac:dyDescent="0.2">
      <c r="E326" s="5">
        <f t="shared" si="11"/>
        <v>0</v>
      </c>
      <c r="F326" s="4">
        <f t="shared" si="12"/>
        <v>0</v>
      </c>
      <c r="G326" s="4">
        <f>SUMIF(Expenses!$C:$C,"="&amp;'Budget Lines'!$A326,Expenses!$H:$H)</f>
        <v>0</v>
      </c>
      <c r="H326" s="4">
        <f>SUMIF(Commitments!$B:$B,"="&amp;'Budget Lines'!$A326,Commitments!$F:$F)</f>
        <v>0</v>
      </c>
      <c r="I326" s="5" t="e">
        <f>VLOOKUP($B326,'Revenue Accounts'!$A:$J,10,FALSE)</f>
        <v>#N/A</v>
      </c>
    </row>
    <row r="327" spans="5:9" x14ac:dyDescent="0.2">
      <c r="E327" s="5">
        <f t="shared" si="11"/>
        <v>0</v>
      </c>
      <c r="F327" s="4">
        <f t="shared" si="12"/>
        <v>0</v>
      </c>
      <c r="G327" s="4">
        <f>SUMIF(Expenses!$C:$C,"="&amp;'Budget Lines'!$A327,Expenses!$H:$H)</f>
        <v>0</v>
      </c>
      <c r="H327" s="4">
        <f>SUMIF(Commitments!$B:$B,"="&amp;'Budget Lines'!$A327,Commitments!$F:$F)</f>
        <v>0</v>
      </c>
      <c r="I327" s="5" t="e">
        <f>VLOOKUP($B327,'Revenue Accounts'!$A:$J,10,FALSE)</f>
        <v>#N/A</v>
      </c>
    </row>
    <row r="328" spans="5:9" x14ac:dyDescent="0.2">
      <c r="E328" s="5">
        <f t="shared" si="11"/>
        <v>0</v>
      </c>
      <c r="F328" s="4">
        <f t="shared" si="12"/>
        <v>0</v>
      </c>
      <c r="G328" s="4">
        <f>SUMIF(Expenses!$C:$C,"="&amp;'Budget Lines'!$A328,Expenses!$H:$H)</f>
        <v>0</v>
      </c>
      <c r="H328" s="4">
        <f>SUMIF(Commitments!$B:$B,"="&amp;'Budget Lines'!$A328,Commitments!$F:$F)</f>
        <v>0</v>
      </c>
      <c r="I328" s="5" t="e">
        <f>VLOOKUP($B328,'Revenue Accounts'!$A:$J,10,FALSE)</f>
        <v>#N/A</v>
      </c>
    </row>
    <row r="329" spans="5:9" x14ac:dyDescent="0.2">
      <c r="E329" s="5">
        <f t="shared" si="11"/>
        <v>0</v>
      </c>
      <c r="F329" s="4">
        <f t="shared" si="12"/>
        <v>0</v>
      </c>
      <c r="G329" s="4">
        <f>SUMIF(Expenses!$C:$C,"="&amp;'Budget Lines'!$A329,Expenses!$H:$H)</f>
        <v>0</v>
      </c>
      <c r="H329" s="4">
        <f>SUMIF(Commitments!$B:$B,"="&amp;'Budget Lines'!$A329,Commitments!$F:$F)</f>
        <v>0</v>
      </c>
      <c r="I329" s="5" t="e">
        <f>VLOOKUP($B329,'Revenue Accounts'!$A:$J,10,FALSE)</f>
        <v>#N/A</v>
      </c>
    </row>
    <row r="330" spans="5:9" x14ac:dyDescent="0.2">
      <c r="E330" s="5">
        <f t="shared" si="11"/>
        <v>0</v>
      </c>
      <c r="F330" s="4">
        <f t="shared" si="12"/>
        <v>0</v>
      </c>
      <c r="G330" s="4">
        <f>SUMIF(Expenses!$C:$C,"="&amp;'Budget Lines'!$A330,Expenses!$H:$H)</f>
        <v>0</v>
      </c>
      <c r="H330" s="4">
        <f>SUMIF(Commitments!$B:$B,"="&amp;'Budget Lines'!$A330,Commitments!$F:$F)</f>
        <v>0</v>
      </c>
      <c r="I330" s="5" t="e">
        <f>VLOOKUP($B330,'Revenue Accounts'!$A:$J,10,FALSE)</f>
        <v>#N/A</v>
      </c>
    </row>
    <row r="331" spans="5:9" x14ac:dyDescent="0.2">
      <c r="E331" s="5">
        <f t="shared" si="11"/>
        <v>0</v>
      </c>
      <c r="F331" s="4">
        <f t="shared" si="12"/>
        <v>0</v>
      </c>
      <c r="G331" s="4">
        <f>SUMIF(Expenses!$C:$C,"="&amp;'Budget Lines'!$A331,Expenses!$H:$H)</f>
        <v>0</v>
      </c>
      <c r="H331" s="4">
        <f>SUMIF(Commitments!$B:$B,"="&amp;'Budget Lines'!$A331,Commitments!$F:$F)</f>
        <v>0</v>
      </c>
      <c r="I331" s="5" t="e">
        <f>VLOOKUP($B331,'Revenue Accounts'!$A:$J,10,FALSE)</f>
        <v>#N/A</v>
      </c>
    </row>
    <row r="332" spans="5:9" x14ac:dyDescent="0.2">
      <c r="E332" s="5">
        <f t="shared" si="11"/>
        <v>0</v>
      </c>
      <c r="F332" s="4">
        <f t="shared" si="12"/>
        <v>0</v>
      </c>
      <c r="G332" s="4">
        <f>SUMIF(Expenses!$C:$C,"="&amp;'Budget Lines'!$A332,Expenses!$H:$H)</f>
        <v>0</v>
      </c>
      <c r="H332" s="4">
        <f>SUMIF(Commitments!$B:$B,"="&amp;'Budget Lines'!$A332,Commitments!$F:$F)</f>
        <v>0</v>
      </c>
      <c r="I332" s="5" t="e">
        <f>VLOOKUP($B332,'Revenue Accounts'!$A:$J,10,FALSE)</f>
        <v>#N/A</v>
      </c>
    </row>
    <row r="333" spans="5:9" x14ac:dyDescent="0.2">
      <c r="E333" s="5">
        <f t="shared" si="11"/>
        <v>0</v>
      </c>
      <c r="F333" s="4">
        <f t="shared" si="12"/>
        <v>0</v>
      </c>
      <c r="G333" s="4">
        <f>SUMIF(Expenses!$C:$C,"="&amp;'Budget Lines'!$A333,Expenses!$H:$H)</f>
        <v>0</v>
      </c>
      <c r="H333" s="4">
        <f>SUMIF(Commitments!$B:$B,"="&amp;'Budget Lines'!$A333,Commitments!$F:$F)</f>
        <v>0</v>
      </c>
      <c r="I333" s="5" t="e">
        <f>VLOOKUP($B333,'Revenue Accounts'!$A:$J,10,FALSE)</f>
        <v>#N/A</v>
      </c>
    </row>
    <row r="334" spans="5:9" x14ac:dyDescent="0.2">
      <c r="E334" s="5">
        <f t="shared" si="11"/>
        <v>0</v>
      </c>
      <c r="F334" s="4">
        <f t="shared" si="12"/>
        <v>0</v>
      </c>
      <c r="G334" s="4">
        <f>SUMIF(Expenses!$C:$C,"="&amp;'Budget Lines'!$A334,Expenses!$H:$H)</f>
        <v>0</v>
      </c>
      <c r="H334" s="4">
        <f>SUMIF(Commitments!$B:$B,"="&amp;'Budget Lines'!$A334,Commitments!$F:$F)</f>
        <v>0</v>
      </c>
      <c r="I334" s="5" t="e">
        <f>VLOOKUP($B334,'Revenue Accounts'!$A:$J,10,FALSE)</f>
        <v>#N/A</v>
      </c>
    </row>
    <row r="335" spans="5:9" x14ac:dyDescent="0.2">
      <c r="E335" s="5">
        <f t="shared" si="11"/>
        <v>0</v>
      </c>
      <c r="F335" s="4">
        <f t="shared" si="12"/>
        <v>0</v>
      </c>
      <c r="G335" s="4">
        <f>SUMIF(Expenses!$C:$C,"="&amp;'Budget Lines'!$A335,Expenses!$H:$H)</f>
        <v>0</v>
      </c>
      <c r="H335" s="4">
        <f>SUMIF(Commitments!$B:$B,"="&amp;'Budget Lines'!$A335,Commitments!$F:$F)</f>
        <v>0</v>
      </c>
      <c r="I335" s="5" t="e">
        <f>VLOOKUP($B335,'Revenue Accounts'!$A:$J,10,FALSE)</f>
        <v>#N/A</v>
      </c>
    </row>
    <row r="336" spans="5:9" x14ac:dyDescent="0.2">
      <c r="E336" s="5">
        <f t="shared" si="11"/>
        <v>0</v>
      </c>
      <c r="F336" s="4">
        <f t="shared" si="12"/>
        <v>0</v>
      </c>
      <c r="G336" s="4">
        <f>SUMIF(Expenses!$C:$C,"="&amp;'Budget Lines'!$A336,Expenses!$H:$H)</f>
        <v>0</v>
      </c>
      <c r="H336" s="4">
        <f>SUMIF(Commitments!$B:$B,"="&amp;'Budget Lines'!$A336,Commitments!$F:$F)</f>
        <v>0</v>
      </c>
      <c r="I336" s="5" t="e">
        <f>VLOOKUP($B336,'Revenue Accounts'!$A:$J,10,FALSE)</f>
        <v>#N/A</v>
      </c>
    </row>
    <row r="337" spans="5:9" x14ac:dyDescent="0.2">
      <c r="E337" s="5">
        <f t="shared" si="11"/>
        <v>0</v>
      </c>
      <c r="F337" s="4">
        <f t="shared" si="12"/>
        <v>0</v>
      </c>
      <c r="G337" s="4">
        <f>SUMIF(Expenses!$C:$C,"="&amp;'Budget Lines'!$A337,Expenses!$H:$H)</f>
        <v>0</v>
      </c>
      <c r="H337" s="4">
        <f>SUMIF(Commitments!$B:$B,"="&amp;'Budget Lines'!$A337,Commitments!$F:$F)</f>
        <v>0</v>
      </c>
      <c r="I337" s="5" t="e">
        <f>VLOOKUP($B337,'Revenue Accounts'!$A:$J,10,FALSE)</f>
        <v>#N/A</v>
      </c>
    </row>
    <row r="338" spans="5:9" x14ac:dyDescent="0.2">
      <c r="E338" s="5">
        <f t="shared" si="11"/>
        <v>0</v>
      </c>
      <c r="F338" s="4">
        <f t="shared" si="12"/>
        <v>0</v>
      </c>
      <c r="G338" s="4">
        <f>SUMIF(Expenses!$C:$C,"="&amp;'Budget Lines'!$A338,Expenses!$H:$H)</f>
        <v>0</v>
      </c>
      <c r="H338" s="4">
        <f>SUMIF(Commitments!$B:$B,"="&amp;'Budget Lines'!$A338,Commitments!$F:$F)</f>
        <v>0</v>
      </c>
      <c r="I338" s="5" t="e">
        <f>VLOOKUP($B338,'Revenue Accounts'!$A:$J,10,FALSE)</f>
        <v>#N/A</v>
      </c>
    </row>
    <row r="339" spans="5:9" x14ac:dyDescent="0.2">
      <c r="E339" s="5">
        <f t="shared" si="11"/>
        <v>0</v>
      </c>
      <c r="F339" s="4">
        <f t="shared" si="12"/>
        <v>0</v>
      </c>
      <c r="G339" s="4">
        <f>SUMIF(Expenses!$C:$C,"="&amp;'Budget Lines'!$A339,Expenses!$H:$H)</f>
        <v>0</v>
      </c>
      <c r="H339" s="4">
        <f>SUMIF(Commitments!$B:$B,"="&amp;'Budget Lines'!$A339,Commitments!$F:$F)</f>
        <v>0</v>
      </c>
      <c r="I339" s="5" t="e">
        <f>VLOOKUP($B339,'Revenue Accounts'!$A:$J,10,FALSE)</f>
        <v>#N/A</v>
      </c>
    </row>
    <row r="340" spans="5:9" x14ac:dyDescent="0.2">
      <c r="E340" s="5">
        <f t="shared" si="11"/>
        <v>0</v>
      </c>
      <c r="F340" s="4">
        <f t="shared" si="12"/>
        <v>0</v>
      </c>
      <c r="G340" s="4">
        <f>SUMIF(Expenses!$C:$C,"="&amp;'Budget Lines'!$A340,Expenses!$H:$H)</f>
        <v>0</v>
      </c>
      <c r="H340" s="4">
        <f>SUMIF(Commitments!$B:$B,"="&amp;'Budget Lines'!$A340,Commitments!$F:$F)</f>
        <v>0</v>
      </c>
      <c r="I340" s="5" t="e">
        <f>VLOOKUP($B340,'Revenue Accounts'!$A:$J,10,FALSE)</f>
        <v>#N/A</v>
      </c>
    </row>
    <row r="341" spans="5:9" x14ac:dyDescent="0.2">
      <c r="E341" s="5">
        <f t="shared" si="11"/>
        <v>0</v>
      </c>
      <c r="F341" s="4">
        <f t="shared" si="12"/>
        <v>0</v>
      </c>
      <c r="G341" s="4">
        <f>SUMIF(Expenses!$C:$C,"="&amp;'Budget Lines'!$A341,Expenses!$H:$H)</f>
        <v>0</v>
      </c>
      <c r="H341" s="4">
        <f>SUMIF(Commitments!$B:$B,"="&amp;'Budget Lines'!$A341,Commitments!$F:$F)</f>
        <v>0</v>
      </c>
      <c r="I341" s="5" t="e">
        <f>VLOOKUP($B341,'Revenue Accounts'!$A:$J,10,FALSE)</f>
        <v>#N/A</v>
      </c>
    </row>
    <row r="342" spans="5:9" x14ac:dyDescent="0.2">
      <c r="E342" s="5">
        <f t="shared" si="11"/>
        <v>0</v>
      </c>
      <c r="F342" s="4">
        <f t="shared" si="12"/>
        <v>0</v>
      </c>
      <c r="G342" s="4">
        <f>SUMIF(Expenses!$C:$C,"="&amp;'Budget Lines'!$A342,Expenses!$H:$H)</f>
        <v>0</v>
      </c>
      <c r="H342" s="4">
        <f>SUMIF(Commitments!$B:$B,"="&amp;'Budget Lines'!$A342,Commitments!$F:$F)</f>
        <v>0</v>
      </c>
      <c r="I342" s="5" t="e">
        <f>VLOOKUP($B342,'Revenue Accounts'!$A:$J,10,FALSE)</f>
        <v>#N/A</v>
      </c>
    </row>
    <row r="343" spans="5:9" x14ac:dyDescent="0.2">
      <c r="E343" s="5">
        <f t="shared" si="11"/>
        <v>0</v>
      </c>
      <c r="F343" s="4">
        <f t="shared" si="12"/>
        <v>0</v>
      </c>
      <c r="G343" s="4">
        <f>SUMIF(Expenses!$C:$C,"="&amp;'Budget Lines'!$A343,Expenses!$H:$H)</f>
        <v>0</v>
      </c>
      <c r="H343" s="4">
        <f>SUMIF(Commitments!$B:$B,"="&amp;'Budget Lines'!$A343,Commitments!$F:$F)</f>
        <v>0</v>
      </c>
      <c r="I343" s="5" t="e">
        <f>VLOOKUP($B343,'Revenue Accounts'!$A:$J,10,FALSE)</f>
        <v>#N/A</v>
      </c>
    </row>
    <row r="344" spans="5:9" x14ac:dyDescent="0.2">
      <c r="E344" s="5">
        <f t="shared" si="11"/>
        <v>0</v>
      </c>
      <c r="F344" s="4">
        <f t="shared" si="12"/>
        <v>0</v>
      </c>
      <c r="G344" s="4">
        <f>SUMIF(Expenses!$C:$C,"="&amp;'Budget Lines'!$A344,Expenses!$H:$H)</f>
        <v>0</v>
      </c>
      <c r="H344" s="4">
        <f>SUMIF(Commitments!$B:$B,"="&amp;'Budget Lines'!$A344,Commitments!$F:$F)</f>
        <v>0</v>
      </c>
      <c r="I344" s="5" t="e">
        <f>VLOOKUP($B344,'Revenue Accounts'!$A:$J,10,FALSE)</f>
        <v>#N/A</v>
      </c>
    </row>
    <row r="345" spans="5:9" x14ac:dyDescent="0.2">
      <c r="E345" s="5">
        <f t="shared" si="11"/>
        <v>0</v>
      </c>
      <c r="F345" s="4">
        <f t="shared" si="12"/>
        <v>0</v>
      </c>
      <c r="G345" s="4">
        <f>SUMIF(Expenses!$C:$C,"="&amp;'Budget Lines'!$A345,Expenses!$H:$H)</f>
        <v>0</v>
      </c>
      <c r="H345" s="4">
        <f>SUMIF(Commitments!$B:$B,"="&amp;'Budget Lines'!$A345,Commitments!$F:$F)</f>
        <v>0</v>
      </c>
      <c r="I345" s="5" t="e">
        <f>VLOOKUP($B345,'Revenue Accounts'!$A:$J,10,FALSE)</f>
        <v>#N/A</v>
      </c>
    </row>
    <row r="346" spans="5:9" x14ac:dyDescent="0.2">
      <c r="E346" s="5">
        <f t="shared" si="11"/>
        <v>0</v>
      </c>
      <c r="F346" s="4">
        <f t="shared" si="12"/>
        <v>0</v>
      </c>
      <c r="G346" s="4">
        <f>SUMIF(Expenses!$C:$C,"="&amp;'Budget Lines'!$A346,Expenses!$H:$H)</f>
        <v>0</v>
      </c>
      <c r="H346" s="4">
        <f>SUMIF(Commitments!$B:$B,"="&amp;'Budget Lines'!$A346,Commitments!$F:$F)</f>
        <v>0</v>
      </c>
      <c r="I346" s="5" t="e">
        <f>VLOOKUP($B346,'Revenue Accounts'!$A:$J,10,FALSE)</f>
        <v>#N/A</v>
      </c>
    </row>
    <row r="347" spans="5:9" x14ac:dyDescent="0.2">
      <c r="E347" s="5">
        <f t="shared" si="11"/>
        <v>0</v>
      </c>
      <c r="F347" s="4">
        <f t="shared" si="12"/>
        <v>0</v>
      </c>
      <c r="G347" s="4">
        <f>SUMIF(Expenses!$C:$C,"="&amp;'Budget Lines'!$A347,Expenses!$H:$H)</f>
        <v>0</v>
      </c>
      <c r="H347" s="4">
        <f>SUMIF(Commitments!$B:$B,"="&amp;'Budget Lines'!$A347,Commitments!$F:$F)</f>
        <v>0</v>
      </c>
      <c r="I347" s="5" t="e">
        <f>VLOOKUP($B347,'Revenue Accounts'!$A:$J,10,FALSE)</f>
        <v>#N/A</v>
      </c>
    </row>
    <row r="348" spans="5:9" x14ac:dyDescent="0.2">
      <c r="E348" s="5">
        <f t="shared" si="11"/>
        <v>0</v>
      </c>
      <c r="F348" s="4">
        <f t="shared" si="12"/>
        <v>0</v>
      </c>
      <c r="G348" s="4">
        <f>SUMIF(Expenses!$C:$C,"="&amp;'Budget Lines'!$A348,Expenses!$H:$H)</f>
        <v>0</v>
      </c>
      <c r="H348" s="4">
        <f>SUMIF(Commitments!$B:$B,"="&amp;'Budget Lines'!$A348,Commitments!$F:$F)</f>
        <v>0</v>
      </c>
      <c r="I348" s="5" t="e">
        <f>VLOOKUP($B348,'Revenue Accounts'!$A:$J,10,FALSE)</f>
        <v>#N/A</v>
      </c>
    </row>
    <row r="349" spans="5:9" x14ac:dyDescent="0.2">
      <c r="E349" s="5">
        <f t="shared" si="11"/>
        <v>0</v>
      </c>
      <c r="F349" s="4">
        <f t="shared" si="12"/>
        <v>0</v>
      </c>
      <c r="G349" s="4">
        <f>SUMIF(Expenses!$C:$C,"="&amp;'Budget Lines'!$A349,Expenses!$H:$H)</f>
        <v>0</v>
      </c>
      <c r="H349" s="4">
        <f>SUMIF(Commitments!$B:$B,"="&amp;'Budget Lines'!$A349,Commitments!$F:$F)</f>
        <v>0</v>
      </c>
      <c r="I349" s="5" t="e">
        <f>VLOOKUP($B349,'Revenue Accounts'!$A:$J,10,FALSE)</f>
        <v>#N/A</v>
      </c>
    </row>
    <row r="350" spans="5:9" x14ac:dyDescent="0.2">
      <c r="E350" s="5">
        <f t="shared" si="11"/>
        <v>0</v>
      </c>
      <c r="F350" s="4">
        <f t="shared" si="12"/>
        <v>0</v>
      </c>
      <c r="G350" s="4">
        <f>SUMIF(Expenses!$C:$C,"="&amp;'Budget Lines'!$A350,Expenses!$H:$H)</f>
        <v>0</v>
      </c>
      <c r="H350" s="4">
        <f>SUMIF(Commitments!$B:$B,"="&amp;'Budget Lines'!$A350,Commitments!$F:$F)</f>
        <v>0</v>
      </c>
      <c r="I350" s="5" t="e">
        <f>VLOOKUP($B350,'Revenue Accounts'!$A:$J,10,FALSE)</f>
        <v>#N/A</v>
      </c>
    </row>
    <row r="351" spans="5:9" x14ac:dyDescent="0.2">
      <c r="E351" s="5">
        <f t="shared" si="11"/>
        <v>0</v>
      </c>
      <c r="F351" s="4">
        <f t="shared" si="12"/>
        <v>0</v>
      </c>
      <c r="G351" s="4">
        <f>SUMIF(Expenses!$C:$C,"="&amp;'Budget Lines'!$A351,Expenses!$H:$H)</f>
        <v>0</v>
      </c>
      <c r="H351" s="4">
        <f>SUMIF(Commitments!$B:$B,"="&amp;'Budget Lines'!$A351,Commitments!$F:$F)</f>
        <v>0</v>
      </c>
      <c r="I351" s="5" t="e">
        <f>VLOOKUP($B351,'Revenue Accounts'!$A:$J,10,FALSE)</f>
        <v>#N/A</v>
      </c>
    </row>
    <row r="352" spans="5:9" x14ac:dyDescent="0.2">
      <c r="E352" s="5">
        <f t="shared" si="11"/>
        <v>0</v>
      </c>
      <c r="F352" s="4">
        <f t="shared" si="12"/>
        <v>0</v>
      </c>
      <c r="G352" s="4">
        <f>SUMIF(Expenses!$C:$C,"="&amp;'Budget Lines'!$A352,Expenses!$H:$H)</f>
        <v>0</v>
      </c>
      <c r="H352" s="4">
        <f>SUMIF(Commitments!$B:$B,"="&amp;'Budget Lines'!$A352,Commitments!$F:$F)</f>
        <v>0</v>
      </c>
      <c r="I352" s="5" t="e">
        <f>VLOOKUP($B352,'Revenue Accounts'!$A:$J,10,FALSE)</f>
        <v>#N/A</v>
      </c>
    </row>
    <row r="353" spans="5:9" x14ac:dyDescent="0.2">
      <c r="E353" s="5">
        <f t="shared" si="11"/>
        <v>0</v>
      </c>
      <c r="F353" s="4">
        <f t="shared" si="12"/>
        <v>0</v>
      </c>
      <c r="G353" s="4">
        <f>SUMIF(Expenses!$C:$C,"="&amp;'Budget Lines'!$A353,Expenses!$H:$H)</f>
        <v>0</v>
      </c>
      <c r="H353" s="4">
        <f>SUMIF(Commitments!$B:$B,"="&amp;'Budget Lines'!$A353,Commitments!$F:$F)</f>
        <v>0</v>
      </c>
      <c r="I353" s="5" t="e">
        <f>VLOOKUP($B353,'Revenue Accounts'!$A:$J,10,FALSE)</f>
        <v>#N/A</v>
      </c>
    </row>
    <row r="354" spans="5:9" x14ac:dyDescent="0.2">
      <c r="E354" s="5">
        <f t="shared" si="11"/>
        <v>0</v>
      </c>
      <c r="F354" s="4">
        <f t="shared" si="12"/>
        <v>0</v>
      </c>
      <c r="G354" s="4">
        <f>SUMIF(Expenses!$C:$C,"="&amp;'Budget Lines'!$A354,Expenses!$H:$H)</f>
        <v>0</v>
      </c>
      <c r="H354" s="4">
        <f>SUMIF(Commitments!$B:$B,"="&amp;'Budget Lines'!$A354,Commitments!$F:$F)</f>
        <v>0</v>
      </c>
      <c r="I354" s="5" t="e">
        <f>VLOOKUP($B354,'Revenue Accounts'!$A:$J,10,FALSE)</f>
        <v>#N/A</v>
      </c>
    </row>
    <row r="355" spans="5:9" x14ac:dyDescent="0.2">
      <c r="E355" s="5">
        <f t="shared" si="11"/>
        <v>0</v>
      </c>
      <c r="F355" s="4">
        <f t="shared" si="12"/>
        <v>0</v>
      </c>
      <c r="G355" s="4">
        <f>SUMIF(Expenses!$C:$C,"="&amp;'Budget Lines'!$A355,Expenses!$H:$H)</f>
        <v>0</v>
      </c>
      <c r="H355" s="4">
        <f>SUMIF(Commitments!$B:$B,"="&amp;'Budget Lines'!$A355,Commitments!$F:$F)</f>
        <v>0</v>
      </c>
      <c r="I355" s="5" t="e">
        <f>VLOOKUP($B355,'Revenue Accounts'!$A:$J,10,FALSE)</f>
        <v>#N/A</v>
      </c>
    </row>
    <row r="356" spans="5:9" x14ac:dyDescent="0.2">
      <c r="E356" s="5">
        <f t="shared" si="11"/>
        <v>0</v>
      </c>
      <c r="F356" s="4">
        <f t="shared" si="12"/>
        <v>0</v>
      </c>
      <c r="G356" s="4">
        <f>SUMIF(Expenses!$C:$C,"="&amp;'Budget Lines'!$A356,Expenses!$H:$H)</f>
        <v>0</v>
      </c>
      <c r="H356" s="4">
        <f>SUMIF(Commitments!$B:$B,"="&amp;'Budget Lines'!$A356,Commitments!$F:$F)</f>
        <v>0</v>
      </c>
      <c r="I356" s="5" t="e">
        <f>VLOOKUP($B356,'Revenue Accounts'!$A:$J,10,FALSE)</f>
        <v>#N/A</v>
      </c>
    </row>
    <row r="357" spans="5:9" x14ac:dyDescent="0.2">
      <c r="E357" s="5">
        <f t="shared" si="11"/>
        <v>0</v>
      </c>
      <c r="F357" s="4">
        <f t="shared" si="12"/>
        <v>0</v>
      </c>
      <c r="G357" s="4">
        <f>SUMIF(Expenses!$C:$C,"="&amp;'Budget Lines'!$A357,Expenses!$H:$H)</f>
        <v>0</v>
      </c>
      <c r="H357" s="4">
        <f>SUMIF(Commitments!$B:$B,"="&amp;'Budget Lines'!$A357,Commitments!$F:$F)</f>
        <v>0</v>
      </c>
      <c r="I357" s="5" t="e">
        <f>VLOOKUP($B357,'Revenue Accounts'!$A:$J,10,FALSE)</f>
        <v>#N/A</v>
      </c>
    </row>
    <row r="358" spans="5:9" x14ac:dyDescent="0.2">
      <c r="E358" s="5">
        <f t="shared" si="11"/>
        <v>0</v>
      </c>
      <c r="F358" s="4">
        <f t="shared" si="12"/>
        <v>0</v>
      </c>
      <c r="G358" s="4">
        <f>SUMIF(Expenses!$C:$C,"="&amp;'Budget Lines'!$A358,Expenses!$H:$H)</f>
        <v>0</v>
      </c>
      <c r="H358" s="4">
        <f>SUMIF(Commitments!$B:$B,"="&amp;'Budget Lines'!$A358,Commitments!$F:$F)</f>
        <v>0</v>
      </c>
      <c r="I358" s="5" t="e">
        <f>VLOOKUP($B358,'Revenue Accounts'!$A:$J,10,FALSE)</f>
        <v>#N/A</v>
      </c>
    </row>
    <row r="359" spans="5:9" x14ac:dyDescent="0.2">
      <c r="E359" s="5">
        <f t="shared" si="11"/>
        <v>0</v>
      </c>
      <c r="F359" s="4">
        <f t="shared" si="12"/>
        <v>0</v>
      </c>
      <c r="G359" s="4">
        <f>SUMIF(Expenses!$C:$C,"="&amp;'Budget Lines'!$A359,Expenses!$H:$H)</f>
        <v>0</v>
      </c>
      <c r="H359" s="4">
        <f>SUMIF(Commitments!$B:$B,"="&amp;'Budget Lines'!$A359,Commitments!$F:$F)</f>
        <v>0</v>
      </c>
      <c r="I359" s="5" t="e">
        <f>VLOOKUP($B359,'Revenue Accounts'!$A:$J,10,FALSE)</f>
        <v>#N/A</v>
      </c>
    </row>
    <row r="360" spans="5:9" x14ac:dyDescent="0.2">
      <c r="E360" s="5">
        <f t="shared" si="11"/>
        <v>0</v>
      </c>
      <c r="F360" s="4">
        <f t="shared" si="12"/>
        <v>0</v>
      </c>
      <c r="G360" s="4">
        <f>SUMIF(Expenses!$C:$C,"="&amp;'Budget Lines'!$A360,Expenses!$H:$H)</f>
        <v>0</v>
      </c>
      <c r="H360" s="4">
        <f>SUMIF(Commitments!$B:$B,"="&amp;'Budget Lines'!$A360,Commitments!$F:$F)</f>
        <v>0</v>
      </c>
      <c r="I360" s="5" t="e">
        <f>VLOOKUP($B360,'Revenue Accounts'!$A:$J,10,FALSE)</f>
        <v>#N/A</v>
      </c>
    </row>
    <row r="361" spans="5:9" x14ac:dyDescent="0.2">
      <c r="E361" s="5">
        <f t="shared" si="11"/>
        <v>0</v>
      </c>
      <c r="F361" s="4">
        <f t="shared" si="12"/>
        <v>0</v>
      </c>
      <c r="G361" s="4">
        <f>SUMIF(Expenses!$C:$C,"="&amp;'Budget Lines'!$A361,Expenses!$H:$H)</f>
        <v>0</v>
      </c>
      <c r="H361" s="4">
        <f>SUMIF(Commitments!$B:$B,"="&amp;'Budget Lines'!$A361,Commitments!$F:$F)</f>
        <v>0</v>
      </c>
      <c r="I361" s="5" t="e">
        <f>VLOOKUP($B361,'Revenue Accounts'!$A:$J,10,FALSE)</f>
        <v>#N/A</v>
      </c>
    </row>
    <row r="362" spans="5:9" x14ac:dyDescent="0.2">
      <c r="E362" s="5">
        <f t="shared" si="11"/>
        <v>0</v>
      </c>
      <c r="F362" s="4">
        <f t="shared" si="12"/>
        <v>0</v>
      </c>
      <c r="G362" s="4">
        <f>SUMIF(Expenses!$C:$C,"="&amp;'Budget Lines'!$A362,Expenses!$H:$H)</f>
        <v>0</v>
      </c>
      <c r="H362" s="4">
        <f>SUMIF(Commitments!$B:$B,"="&amp;'Budget Lines'!$A362,Commitments!$F:$F)</f>
        <v>0</v>
      </c>
      <c r="I362" s="5" t="e">
        <f>VLOOKUP($B362,'Revenue Accounts'!$A:$J,10,FALSE)</f>
        <v>#N/A</v>
      </c>
    </row>
    <row r="363" spans="5:9" x14ac:dyDescent="0.2">
      <c r="E363" s="5">
        <f t="shared" si="11"/>
        <v>0</v>
      </c>
      <c r="F363" s="4">
        <f t="shared" si="12"/>
        <v>0</v>
      </c>
      <c r="G363" s="4">
        <f>SUMIF(Expenses!$C:$C,"="&amp;'Budget Lines'!$A363,Expenses!$H:$H)</f>
        <v>0</v>
      </c>
      <c r="H363" s="4">
        <f>SUMIF(Commitments!$B:$B,"="&amp;'Budget Lines'!$A363,Commitments!$F:$F)</f>
        <v>0</v>
      </c>
      <c r="I363" s="5" t="e">
        <f>VLOOKUP($B363,'Revenue Accounts'!$A:$J,10,FALSE)</f>
        <v>#N/A</v>
      </c>
    </row>
    <row r="364" spans="5:9" x14ac:dyDescent="0.2">
      <c r="E364" s="5">
        <f t="shared" si="11"/>
        <v>0</v>
      </c>
      <c r="F364" s="4">
        <f t="shared" si="12"/>
        <v>0</v>
      </c>
      <c r="G364" s="4">
        <f>SUMIF(Expenses!$C:$C,"="&amp;'Budget Lines'!$A364,Expenses!$H:$H)</f>
        <v>0</v>
      </c>
      <c r="H364" s="4">
        <f>SUMIF(Commitments!$B:$B,"="&amp;'Budget Lines'!$A364,Commitments!$F:$F)</f>
        <v>0</v>
      </c>
      <c r="I364" s="5" t="e">
        <f>VLOOKUP($B364,'Revenue Accounts'!$A:$J,10,FALSE)</f>
        <v>#N/A</v>
      </c>
    </row>
    <row r="365" spans="5:9" x14ac:dyDescent="0.2">
      <c r="E365" s="5">
        <f t="shared" si="11"/>
        <v>0</v>
      </c>
      <c r="F365" s="4">
        <f t="shared" si="12"/>
        <v>0</v>
      </c>
      <c r="G365" s="4">
        <f>SUMIF(Expenses!$C:$C,"="&amp;'Budget Lines'!$A365,Expenses!$H:$H)</f>
        <v>0</v>
      </c>
      <c r="H365" s="4">
        <f>SUMIF(Commitments!$B:$B,"="&amp;'Budget Lines'!$A365,Commitments!$F:$F)</f>
        <v>0</v>
      </c>
      <c r="I365" s="5" t="e">
        <f>VLOOKUP($B365,'Revenue Accounts'!$A:$J,10,FALSE)</f>
        <v>#N/A</v>
      </c>
    </row>
    <row r="366" spans="5:9" x14ac:dyDescent="0.2">
      <c r="E366" s="5">
        <f t="shared" si="11"/>
        <v>0</v>
      </c>
      <c r="F366" s="4">
        <f t="shared" si="12"/>
        <v>0</v>
      </c>
      <c r="G366" s="4">
        <f>SUMIF(Expenses!$C:$C,"="&amp;'Budget Lines'!$A366,Expenses!$H:$H)</f>
        <v>0</v>
      </c>
      <c r="H366" s="4">
        <f>SUMIF(Commitments!$B:$B,"="&amp;'Budget Lines'!$A366,Commitments!$F:$F)</f>
        <v>0</v>
      </c>
      <c r="I366" s="5" t="e">
        <f>VLOOKUP($B366,'Revenue Accounts'!$A:$J,10,FALSE)</f>
        <v>#N/A</v>
      </c>
    </row>
    <row r="367" spans="5:9" x14ac:dyDescent="0.2">
      <c r="E367" s="5">
        <f t="shared" si="11"/>
        <v>0</v>
      </c>
      <c r="F367" s="4">
        <f t="shared" si="12"/>
        <v>0</v>
      </c>
      <c r="G367" s="4">
        <f>SUMIF(Expenses!$C:$C,"="&amp;'Budget Lines'!$A367,Expenses!$H:$H)</f>
        <v>0</v>
      </c>
      <c r="H367" s="4">
        <f>SUMIF(Commitments!$B:$B,"="&amp;'Budget Lines'!$A367,Commitments!$F:$F)</f>
        <v>0</v>
      </c>
      <c r="I367" s="5" t="e">
        <f>VLOOKUP($B367,'Revenue Accounts'!$A:$J,10,FALSE)</f>
        <v>#N/A</v>
      </c>
    </row>
    <row r="368" spans="5:9" x14ac:dyDescent="0.2">
      <c r="E368" s="5">
        <f t="shared" si="11"/>
        <v>0</v>
      </c>
      <c r="F368" s="4">
        <f t="shared" si="12"/>
        <v>0</v>
      </c>
      <c r="G368" s="4">
        <f>SUMIF(Expenses!$C:$C,"="&amp;'Budget Lines'!$A368,Expenses!$H:$H)</f>
        <v>0</v>
      </c>
      <c r="H368" s="4">
        <f>SUMIF(Commitments!$B:$B,"="&amp;'Budget Lines'!$A368,Commitments!$F:$F)</f>
        <v>0</v>
      </c>
      <c r="I368" s="5" t="e">
        <f>VLOOKUP($B368,'Revenue Accounts'!$A:$J,10,FALSE)</f>
        <v>#N/A</v>
      </c>
    </row>
    <row r="369" spans="5:9" x14ac:dyDescent="0.2">
      <c r="E369" s="5">
        <f t="shared" si="11"/>
        <v>0</v>
      </c>
      <c r="F369" s="4">
        <f t="shared" si="12"/>
        <v>0</v>
      </c>
      <c r="G369" s="4">
        <f>SUMIF(Expenses!$C:$C,"="&amp;'Budget Lines'!$A369,Expenses!$H:$H)</f>
        <v>0</v>
      </c>
      <c r="H369" s="4">
        <f>SUMIF(Commitments!$B:$B,"="&amp;'Budget Lines'!$A369,Commitments!$F:$F)</f>
        <v>0</v>
      </c>
      <c r="I369" s="5" t="e">
        <f>VLOOKUP($B369,'Revenue Accounts'!$A:$J,10,FALSE)</f>
        <v>#N/A</v>
      </c>
    </row>
    <row r="370" spans="5:9" x14ac:dyDescent="0.2">
      <c r="E370" s="5">
        <f t="shared" si="11"/>
        <v>0</v>
      </c>
      <c r="F370" s="4">
        <f t="shared" si="12"/>
        <v>0</v>
      </c>
      <c r="G370" s="4">
        <f>SUMIF(Expenses!$C:$C,"="&amp;'Budget Lines'!$A370,Expenses!$H:$H)</f>
        <v>0</v>
      </c>
      <c r="H370" s="4">
        <f>SUMIF(Commitments!$B:$B,"="&amp;'Budget Lines'!$A370,Commitments!$F:$F)</f>
        <v>0</v>
      </c>
      <c r="I370" s="5" t="e">
        <f>VLOOKUP($B370,'Revenue Accounts'!$A:$J,10,FALSE)</f>
        <v>#N/A</v>
      </c>
    </row>
    <row r="371" spans="5:9" x14ac:dyDescent="0.2">
      <c r="E371" s="5">
        <f t="shared" si="11"/>
        <v>0</v>
      </c>
      <c r="F371" s="4">
        <f t="shared" si="12"/>
        <v>0</v>
      </c>
      <c r="G371" s="4">
        <f>SUMIF(Expenses!$C:$C,"="&amp;'Budget Lines'!$A371,Expenses!$H:$H)</f>
        <v>0</v>
      </c>
      <c r="H371" s="4">
        <f>SUMIF(Commitments!$B:$B,"="&amp;'Budget Lines'!$A371,Commitments!$F:$F)</f>
        <v>0</v>
      </c>
      <c r="I371" s="5" t="e">
        <f>VLOOKUP($B371,'Revenue Accounts'!$A:$J,10,FALSE)</f>
        <v>#N/A</v>
      </c>
    </row>
    <row r="372" spans="5:9" x14ac:dyDescent="0.2">
      <c r="E372" s="5">
        <f t="shared" si="11"/>
        <v>0</v>
      </c>
      <c r="F372" s="4">
        <f t="shared" si="12"/>
        <v>0</v>
      </c>
      <c r="G372" s="4">
        <f>SUMIF(Expenses!$C:$C,"="&amp;'Budget Lines'!$A372,Expenses!$H:$H)</f>
        <v>0</v>
      </c>
      <c r="H372" s="4">
        <f>SUMIF(Commitments!$B:$B,"="&amp;'Budget Lines'!$A372,Commitments!$F:$F)</f>
        <v>0</v>
      </c>
      <c r="I372" s="5" t="e">
        <f>VLOOKUP($B372,'Revenue Accounts'!$A:$J,10,FALSE)</f>
        <v>#N/A</v>
      </c>
    </row>
    <row r="373" spans="5:9" x14ac:dyDescent="0.2">
      <c r="E373" s="5">
        <f t="shared" si="11"/>
        <v>0</v>
      </c>
      <c r="F373" s="4">
        <f t="shared" si="12"/>
        <v>0</v>
      </c>
      <c r="G373" s="4">
        <f>SUMIF(Expenses!$C:$C,"="&amp;'Budget Lines'!$A373,Expenses!$H:$H)</f>
        <v>0</v>
      </c>
      <c r="H373" s="4">
        <f>SUMIF(Commitments!$B:$B,"="&amp;'Budget Lines'!$A373,Commitments!$F:$F)</f>
        <v>0</v>
      </c>
      <c r="I373" s="5" t="e">
        <f>VLOOKUP($B373,'Revenue Accounts'!$A:$J,10,FALSE)</f>
        <v>#N/A</v>
      </c>
    </row>
    <row r="374" spans="5:9" x14ac:dyDescent="0.2">
      <c r="E374" s="5">
        <f t="shared" si="11"/>
        <v>0</v>
      </c>
      <c r="F374" s="4">
        <f t="shared" si="12"/>
        <v>0</v>
      </c>
      <c r="G374" s="4">
        <f>SUMIF(Expenses!$C:$C,"="&amp;'Budget Lines'!$A374,Expenses!$H:$H)</f>
        <v>0</v>
      </c>
      <c r="H374" s="4">
        <f>SUMIF(Commitments!$B:$B,"="&amp;'Budget Lines'!$A374,Commitments!$F:$F)</f>
        <v>0</v>
      </c>
      <c r="I374" s="5" t="e">
        <f>VLOOKUP($B374,'Revenue Accounts'!$A:$J,10,FALSE)</f>
        <v>#N/A</v>
      </c>
    </row>
    <row r="375" spans="5:9" x14ac:dyDescent="0.2">
      <c r="E375" s="5">
        <f t="shared" si="11"/>
        <v>0</v>
      </c>
      <c r="F375" s="4">
        <f t="shared" si="12"/>
        <v>0</v>
      </c>
      <c r="G375" s="4">
        <f>SUMIF(Expenses!$C:$C,"="&amp;'Budget Lines'!$A375,Expenses!$H:$H)</f>
        <v>0</v>
      </c>
      <c r="H375" s="4">
        <f>SUMIF(Commitments!$B:$B,"="&amp;'Budget Lines'!$A375,Commitments!$F:$F)</f>
        <v>0</v>
      </c>
      <c r="I375" s="5" t="e">
        <f>VLOOKUP($B375,'Revenue Accounts'!$A:$J,10,FALSE)</f>
        <v>#N/A</v>
      </c>
    </row>
    <row r="376" spans="5:9" x14ac:dyDescent="0.2">
      <c r="E376" s="5">
        <f t="shared" si="11"/>
        <v>0</v>
      </c>
      <c r="F376" s="4">
        <f t="shared" si="12"/>
        <v>0</v>
      </c>
      <c r="G376" s="4">
        <f>SUMIF(Expenses!$C:$C,"="&amp;'Budget Lines'!$A376,Expenses!$H:$H)</f>
        <v>0</v>
      </c>
      <c r="H376" s="4">
        <f>SUMIF(Commitments!$B:$B,"="&amp;'Budget Lines'!$A376,Commitments!$F:$F)</f>
        <v>0</v>
      </c>
      <c r="I376" s="5" t="e">
        <f>VLOOKUP($B376,'Revenue Accounts'!$A:$J,10,FALSE)</f>
        <v>#N/A</v>
      </c>
    </row>
    <row r="377" spans="5:9" x14ac:dyDescent="0.2">
      <c r="E377" s="5">
        <f t="shared" si="11"/>
        <v>0</v>
      </c>
      <c r="F377" s="4">
        <f t="shared" si="12"/>
        <v>0</v>
      </c>
      <c r="G377" s="4">
        <f>SUMIF(Expenses!$C:$C,"="&amp;'Budget Lines'!$A377,Expenses!$H:$H)</f>
        <v>0</v>
      </c>
      <c r="H377" s="4">
        <f>SUMIF(Commitments!$B:$B,"="&amp;'Budget Lines'!$A377,Commitments!$F:$F)</f>
        <v>0</v>
      </c>
      <c r="I377" s="5" t="e">
        <f>VLOOKUP($B377,'Revenue Accounts'!$A:$J,10,FALSE)</f>
        <v>#N/A</v>
      </c>
    </row>
    <row r="378" spans="5:9" x14ac:dyDescent="0.2">
      <c r="E378" s="5">
        <f t="shared" si="11"/>
        <v>0</v>
      </c>
      <c r="F378" s="4">
        <f t="shared" si="12"/>
        <v>0</v>
      </c>
      <c r="G378" s="4">
        <f>SUMIF(Expenses!$C:$C,"="&amp;'Budget Lines'!$A378,Expenses!$H:$H)</f>
        <v>0</v>
      </c>
      <c r="H378" s="4">
        <f>SUMIF(Commitments!$B:$B,"="&amp;'Budget Lines'!$A378,Commitments!$F:$F)</f>
        <v>0</v>
      </c>
      <c r="I378" s="5" t="e">
        <f>VLOOKUP($B378,'Revenue Accounts'!$A:$J,10,FALSE)</f>
        <v>#N/A</v>
      </c>
    </row>
    <row r="379" spans="5:9" x14ac:dyDescent="0.2">
      <c r="E379" s="5">
        <f t="shared" si="11"/>
        <v>0</v>
      </c>
      <c r="F379" s="4">
        <f t="shared" si="12"/>
        <v>0</v>
      </c>
      <c r="G379" s="4">
        <f>SUMIF(Expenses!$C:$C,"="&amp;'Budget Lines'!$A379,Expenses!$H:$H)</f>
        <v>0</v>
      </c>
      <c r="H379" s="4">
        <f>SUMIF(Commitments!$B:$B,"="&amp;'Budget Lines'!$A379,Commitments!$F:$F)</f>
        <v>0</v>
      </c>
      <c r="I379" s="5" t="e">
        <f>VLOOKUP($B379,'Revenue Accounts'!$A:$J,10,FALSE)</f>
        <v>#N/A</v>
      </c>
    </row>
    <row r="380" spans="5:9" x14ac:dyDescent="0.2">
      <c r="E380" s="5">
        <f t="shared" si="11"/>
        <v>0</v>
      </c>
      <c r="F380" s="4">
        <f t="shared" si="12"/>
        <v>0</v>
      </c>
      <c r="G380" s="4">
        <f>SUMIF(Expenses!$C:$C,"="&amp;'Budget Lines'!$A380,Expenses!$H:$H)</f>
        <v>0</v>
      </c>
      <c r="H380" s="4">
        <f>SUMIF(Commitments!$B:$B,"="&amp;'Budget Lines'!$A380,Commitments!$F:$F)</f>
        <v>0</v>
      </c>
      <c r="I380" s="5" t="e">
        <f>VLOOKUP($B380,'Revenue Accounts'!$A:$J,10,FALSE)</f>
        <v>#N/A</v>
      </c>
    </row>
    <row r="381" spans="5:9" x14ac:dyDescent="0.2">
      <c r="E381" s="5">
        <f t="shared" si="11"/>
        <v>0</v>
      </c>
      <c r="F381" s="4">
        <f t="shared" si="12"/>
        <v>0</v>
      </c>
      <c r="G381" s="4">
        <f>SUMIF(Expenses!$C:$C,"="&amp;'Budget Lines'!$A381,Expenses!$H:$H)</f>
        <v>0</v>
      </c>
      <c r="H381" s="4">
        <f>SUMIF(Commitments!$B:$B,"="&amp;'Budget Lines'!$A381,Commitments!$F:$F)</f>
        <v>0</v>
      </c>
      <c r="I381" s="5" t="e">
        <f>VLOOKUP($B381,'Revenue Accounts'!$A:$J,10,FALSE)</f>
        <v>#N/A</v>
      </c>
    </row>
    <row r="382" spans="5:9" x14ac:dyDescent="0.2">
      <c r="E382" s="5">
        <f t="shared" si="11"/>
        <v>0</v>
      </c>
      <c r="F382" s="4">
        <f t="shared" si="12"/>
        <v>0</v>
      </c>
      <c r="G382" s="4">
        <f>SUMIF(Expenses!$C:$C,"="&amp;'Budget Lines'!$A382,Expenses!$H:$H)</f>
        <v>0</v>
      </c>
      <c r="H382" s="4">
        <f>SUMIF(Commitments!$B:$B,"="&amp;'Budget Lines'!$A382,Commitments!$F:$F)</f>
        <v>0</v>
      </c>
      <c r="I382" s="5" t="e">
        <f>VLOOKUP($B382,'Revenue Accounts'!$A:$J,10,FALSE)</f>
        <v>#N/A</v>
      </c>
    </row>
    <row r="383" spans="5:9" x14ac:dyDescent="0.2">
      <c r="E383" s="5">
        <f t="shared" si="11"/>
        <v>0</v>
      </c>
      <c r="F383" s="4">
        <f t="shared" si="12"/>
        <v>0</v>
      </c>
      <c r="G383" s="4">
        <f>SUMIF(Expenses!$C:$C,"="&amp;'Budget Lines'!$A383,Expenses!$H:$H)</f>
        <v>0</v>
      </c>
      <c r="H383" s="4">
        <f>SUMIF(Commitments!$B:$B,"="&amp;'Budget Lines'!$A383,Commitments!$F:$F)</f>
        <v>0</v>
      </c>
      <c r="I383" s="5" t="e">
        <f>VLOOKUP($B383,'Revenue Accounts'!$A:$J,10,FALSE)</f>
        <v>#N/A</v>
      </c>
    </row>
    <row r="384" spans="5:9" x14ac:dyDescent="0.2">
      <c r="E384" s="5">
        <f t="shared" si="11"/>
        <v>0</v>
      </c>
      <c r="F384" s="4">
        <f t="shared" si="12"/>
        <v>0</v>
      </c>
      <c r="G384" s="4">
        <f>SUMIF(Expenses!$C:$C,"="&amp;'Budget Lines'!$A384,Expenses!$H:$H)</f>
        <v>0</v>
      </c>
      <c r="H384" s="4">
        <f>SUMIF(Commitments!$B:$B,"="&amp;'Budget Lines'!$A384,Commitments!$F:$F)</f>
        <v>0</v>
      </c>
      <c r="I384" s="5" t="e">
        <f>VLOOKUP($B384,'Revenue Accounts'!$A:$J,10,FALSE)</f>
        <v>#N/A</v>
      </c>
    </row>
    <row r="385" spans="5:9" x14ac:dyDescent="0.2">
      <c r="E385" s="5">
        <f t="shared" si="11"/>
        <v>0</v>
      </c>
      <c r="F385" s="4">
        <f t="shared" si="12"/>
        <v>0</v>
      </c>
      <c r="G385" s="4">
        <f>SUMIF(Expenses!$C:$C,"="&amp;'Budget Lines'!$A385,Expenses!$H:$H)</f>
        <v>0</v>
      </c>
      <c r="H385" s="4">
        <f>SUMIF(Commitments!$B:$B,"="&amp;'Budget Lines'!$A385,Commitments!$F:$F)</f>
        <v>0</v>
      </c>
      <c r="I385" s="5" t="e">
        <f>VLOOKUP($B385,'Revenue Accounts'!$A:$J,10,FALSE)</f>
        <v>#N/A</v>
      </c>
    </row>
    <row r="386" spans="5:9" x14ac:dyDescent="0.2">
      <c r="E386" s="5">
        <f t="shared" ref="E386:E449" si="13">$C386-$G386-$H386</f>
        <v>0</v>
      </c>
      <c r="F386" s="4">
        <f t="shared" ref="F386:F449" si="14">$C386-$G386</f>
        <v>0</v>
      </c>
      <c r="G386" s="4">
        <f>SUMIF(Expenses!$C:$C,"="&amp;'Budget Lines'!$A386,Expenses!$H:$H)</f>
        <v>0</v>
      </c>
      <c r="H386" s="4">
        <f>SUMIF(Commitments!$B:$B,"="&amp;'Budget Lines'!$A386,Commitments!$F:$F)</f>
        <v>0</v>
      </c>
      <c r="I386" s="5" t="e">
        <f>VLOOKUP($B386,'Revenue Accounts'!$A:$J,10,FALSE)</f>
        <v>#N/A</v>
      </c>
    </row>
    <row r="387" spans="5:9" x14ac:dyDescent="0.2">
      <c r="E387" s="5">
        <f t="shared" si="13"/>
        <v>0</v>
      </c>
      <c r="F387" s="4">
        <f t="shared" si="14"/>
        <v>0</v>
      </c>
      <c r="G387" s="4">
        <f>SUMIF(Expenses!$C:$C,"="&amp;'Budget Lines'!$A387,Expenses!$H:$H)</f>
        <v>0</v>
      </c>
      <c r="H387" s="4">
        <f>SUMIF(Commitments!$B:$B,"="&amp;'Budget Lines'!$A387,Commitments!$F:$F)</f>
        <v>0</v>
      </c>
      <c r="I387" s="5" t="e">
        <f>VLOOKUP($B387,'Revenue Accounts'!$A:$J,10,FALSE)</f>
        <v>#N/A</v>
      </c>
    </row>
    <row r="388" spans="5:9" x14ac:dyDescent="0.2">
      <c r="E388" s="5">
        <f t="shared" si="13"/>
        <v>0</v>
      </c>
      <c r="F388" s="4">
        <f t="shared" si="14"/>
        <v>0</v>
      </c>
      <c r="G388" s="4">
        <f>SUMIF(Expenses!$C:$C,"="&amp;'Budget Lines'!$A388,Expenses!$H:$H)</f>
        <v>0</v>
      </c>
      <c r="H388" s="4">
        <f>SUMIF(Commitments!$B:$B,"="&amp;'Budget Lines'!$A388,Commitments!$F:$F)</f>
        <v>0</v>
      </c>
      <c r="I388" s="5" t="e">
        <f>VLOOKUP($B388,'Revenue Accounts'!$A:$J,10,FALSE)</f>
        <v>#N/A</v>
      </c>
    </row>
    <row r="389" spans="5:9" x14ac:dyDescent="0.2">
      <c r="E389" s="5">
        <f t="shared" si="13"/>
        <v>0</v>
      </c>
      <c r="F389" s="4">
        <f t="shared" si="14"/>
        <v>0</v>
      </c>
      <c r="G389" s="4">
        <f>SUMIF(Expenses!$C:$C,"="&amp;'Budget Lines'!$A389,Expenses!$H:$H)</f>
        <v>0</v>
      </c>
      <c r="H389" s="4">
        <f>SUMIF(Commitments!$B:$B,"="&amp;'Budget Lines'!$A389,Commitments!$F:$F)</f>
        <v>0</v>
      </c>
      <c r="I389" s="5" t="e">
        <f>VLOOKUP($B389,'Revenue Accounts'!$A:$J,10,FALSE)</f>
        <v>#N/A</v>
      </c>
    </row>
    <row r="390" spans="5:9" x14ac:dyDescent="0.2">
      <c r="E390" s="5">
        <f t="shared" si="13"/>
        <v>0</v>
      </c>
      <c r="F390" s="4">
        <f t="shared" si="14"/>
        <v>0</v>
      </c>
      <c r="G390" s="4">
        <f>SUMIF(Expenses!$C:$C,"="&amp;'Budget Lines'!$A390,Expenses!$H:$H)</f>
        <v>0</v>
      </c>
      <c r="H390" s="4">
        <f>SUMIF(Commitments!$B:$B,"="&amp;'Budget Lines'!$A390,Commitments!$F:$F)</f>
        <v>0</v>
      </c>
      <c r="I390" s="5" t="e">
        <f>VLOOKUP($B390,'Revenue Accounts'!$A:$J,10,FALSE)</f>
        <v>#N/A</v>
      </c>
    </row>
    <row r="391" spans="5:9" x14ac:dyDescent="0.2">
      <c r="E391" s="5">
        <f t="shared" si="13"/>
        <v>0</v>
      </c>
      <c r="F391" s="4">
        <f t="shared" si="14"/>
        <v>0</v>
      </c>
      <c r="G391" s="4">
        <f>SUMIF(Expenses!$C:$C,"="&amp;'Budget Lines'!$A391,Expenses!$H:$H)</f>
        <v>0</v>
      </c>
      <c r="H391" s="4">
        <f>SUMIF(Commitments!$B:$B,"="&amp;'Budget Lines'!$A391,Commitments!$F:$F)</f>
        <v>0</v>
      </c>
      <c r="I391" s="5" t="e">
        <f>VLOOKUP($B391,'Revenue Accounts'!$A:$J,10,FALSE)</f>
        <v>#N/A</v>
      </c>
    </row>
    <row r="392" spans="5:9" x14ac:dyDescent="0.2">
      <c r="E392" s="5">
        <f t="shared" si="13"/>
        <v>0</v>
      </c>
      <c r="F392" s="4">
        <f t="shared" si="14"/>
        <v>0</v>
      </c>
      <c r="G392" s="4">
        <f>SUMIF(Expenses!$C:$C,"="&amp;'Budget Lines'!$A392,Expenses!$H:$H)</f>
        <v>0</v>
      </c>
      <c r="H392" s="4">
        <f>SUMIF(Commitments!$B:$B,"="&amp;'Budget Lines'!$A392,Commitments!$F:$F)</f>
        <v>0</v>
      </c>
      <c r="I392" s="5" t="e">
        <f>VLOOKUP($B392,'Revenue Accounts'!$A:$J,10,FALSE)</f>
        <v>#N/A</v>
      </c>
    </row>
    <row r="393" spans="5:9" x14ac:dyDescent="0.2">
      <c r="E393" s="5">
        <f t="shared" si="13"/>
        <v>0</v>
      </c>
      <c r="F393" s="4">
        <f t="shared" si="14"/>
        <v>0</v>
      </c>
      <c r="G393" s="4">
        <f>SUMIF(Expenses!$C:$C,"="&amp;'Budget Lines'!$A393,Expenses!$H:$H)</f>
        <v>0</v>
      </c>
      <c r="H393" s="4">
        <f>SUMIF(Commitments!$B:$B,"="&amp;'Budget Lines'!$A393,Commitments!$F:$F)</f>
        <v>0</v>
      </c>
      <c r="I393" s="5" t="e">
        <f>VLOOKUP($B393,'Revenue Accounts'!$A:$J,10,FALSE)</f>
        <v>#N/A</v>
      </c>
    </row>
    <row r="394" spans="5:9" x14ac:dyDescent="0.2">
      <c r="E394" s="5">
        <f t="shared" si="13"/>
        <v>0</v>
      </c>
      <c r="F394" s="4">
        <f t="shared" si="14"/>
        <v>0</v>
      </c>
      <c r="G394" s="4">
        <f>SUMIF(Expenses!$C:$C,"="&amp;'Budget Lines'!$A394,Expenses!$H:$H)</f>
        <v>0</v>
      </c>
      <c r="H394" s="4">
        <f>SUMIF(Commitments!$B:$B,"="&amp;'Budget Lines'!$A394,Commitments!$F:$F)</f>
        <v>0</v>
      </c>
      <c r="I394" s="5" t="e">
        <f>VLOOKUP($B394,'Revenue Accounts'!$A:$J,10,FALSE)</f>
        <v>#N/A</v>
      </c>
    </row>
    <row r="395" spans="5:9" x14ac:dyDescent="0.2">
      <c r="E395" s="5">
        <f t="shared" si="13"/>
        <v>0</v>
      </c>
      <c r="F395" s="4">
        <f t="shared" si="14"/>
        <v>0</v>
      </c>
      <c r="G395" s="4">
        <f>SUMIF(Expenses!$C:$C,"="&amp;'Budget Lines'!$A395,Expenses!$H:$H)</f>
        <v>0</v>
      </c>
      <c r="H395" s="4">
        <f>SUMIF(Commitments!$B:$B,"="&amp;'Budget Lines'!$A395,Commitments!$F:$F)</f>
        <v>0</v>
      </c>
      <c r="I395" s="5" t="e">
        <f>VLOOKUP($B395,'Revenue Accounts'!$A:$J,10,FALSE)</f>
        <v>#N/A</v>
      </c>
    </row>
    <row r="396" spans="5:9" x14ac:dyDescent="0.2">
      <c r="E396" s="5">
        <f t="shared" si="13"/>
        <v>0</v>
      </c>
      <c r="F396" s="4">
        <f t="shared" si="14"/>
        <v>0</v>
      </c>
      <c r="G396" s="4">
        <f>SUMIF(Expenses!$C:$C,"="&amp;'Budget Lines'!$A396,Expenses!$H:$H)</f>
        <v>0</v>
      </c>
      <c r="H396" s="4">
        <f>SUMIF(Commitments!$B:$B,"="&amp;'Budget Lines'!$A396,Commitments!$F:$F)</f>
        <v>0</v>
      </c>
      <c r="I396" s="5" t="e">
        <f>VLOOKUP($B396,'Revenue Accounts'!$A:$J,10,FALSE)</f>
        <v>#N/A</v>
      </c>
    </row>
    <row r="397" spans="5:9" x14ac:dyDescent="0.2">
      <c r="E397" s="5">
        <f t="shared" si="13"/>
        <v>0</v>
      </c>
      <c r="F397" s="4">
        <f t="shared" si="14"/>
        <v>0</v>
      </c>
      <c r="G397" s="4">
        <f>SUMIF(Expenses!$C:$C,"="&amp;'Budget Lines'!$A397,Expenses!$H:$H)</f>
        <v>0</v>
      </c>
      <c r="H397" s="4">
        <f>SUMIF(Commitments!$B:$B,"="&amp;'Budget Lines'!$A397,Commitments!$F:$F)</f>
        <v>0</v>
      </c>
      <c r="I397" s="5" t="e">
        <f>VLOOKUP($B397,'Revenue Accounts'!$A:$J,10,FALSE)</f>
        <v>#N/A</v>
      </c>
    </row>
    <row r="398" spans="5:9" x14ac:dyDescent="0.2">
      <c r="E398" s="5">
        <f t="shared" si="13"/>
        <v>0</v>
      </c>
      <c r="F398" s="4">
        <f t="shared" si="14"/>
        <v>0</v>
      </c>
      <c r="G398" s="4">
        <f>SUMIF(Expenses!$C:$C,"="&amp;'Budget Lines'!$A398,Expenses!$H:$H)</f>
        <v>0</v>
      </c>
      <c r="H398" s="4">
        <f>SUMIF(Commitments!$B:$B,"="&amp;'Budget Lines'!$A398,Commitments!$F:$F)</f>
        <v>0</v>
      </c>
      <c r="I398" s="5" t="e">
        <f>VLOOKUP($B398,'Revenue Accounts'!$A:$J,10,FALSE)</f>
        <v>#N/A</v>
      </c>
    </row>
    <row r="399" spans="5:9" x14ac:dyDescent="0.2">
      <c r="E399" s="5">
        <f t="shared" si="13"/>
        <v>0</v>
      </c>
      <c r="F399" s="4">
        <f t="shared" si="14"/>
        <v>0</v>
      </c>
      <c r="G399" s="4">
        <f>SUMIF(Expenses!$C:$C,"="&amp;'Budget Lines'!$A399,Expenses!$H:$H)</f>
        <v>0</v>
      </c>
      <c r="H399" s="4">
        <f>SUMIF(Commitments!$B:$B,"="&amp;'Budget Lines'!$A399,Commitments!$F:$F)</f>
        <v>0</v>
      </c>
      <c r="I399" s="5" t="e">
        <f>VLOOKUP($B399,'Revenue Accounts'!$A:$J,10,FALSE)</f>
        <v>#N/A</v>
      </c>
    </row>
    <row r="400" spans="5:9" x14ac:dyDescent="0.2">
      <c r="E400" s="5">
        <f t="shared" si="13"/>
        <v>0</v>
      </c>
      <c r="F400" s="4">
        <f t="shared" si="14"/>
        <v>0</v>
      </c>
      <c r="G400" s="4">
        <f>SUMIF(Expenses!$C:$C,"="&amp;'Budget Lines'!$A400,Expenses!$H:$H)</f>
        <v>0</v>
      </c>
      <c r="H400" s="4">
        <f>SUMIF(Commitments!$B:$B,"="&amp;'Budget Lines'!$A400,Commitments!$F:$F)</f>
        <v>0</v>
      </c>
      <c r="I400" s="5" t="e">
        <f>VLOOKUP($B400,'Revenue Accounts'!$A:$J,10,FALSE)</f>
        <v>#N/A</v>
      </c>
    </row>
    <row r="401" spans="5:9" x14ac:dyDescent="0.2">
      <c r="E401" s="5">
        <f t="shared" si="13"/>
        <v>0</v>
      </c>
      <c r="F401" s="4">
        <f t="shared" si="14"/>
        <v>0</v>
      </c>
      <c r="G401" s="4">
        <f>SUMIF(Expenses!$C:$C,"="&amp;'Budget Lines'!$A401,Expenses!$H:$H)</f>
        <v>0</v>
      </c>
      <c r="H401" s="4">
        <f>SUMIF(Commitments!$B:$B,"="&amp;'Budget Lines'!$A401,Commitments!$F:$F)</f>
        <v>0</v>
      </c>
      <c r="I401" s="5" t="e">
        <f>VLOOKUP($B401,'Revenue Accounts'!$A:$J,10,FALSE)</f>
        <v>#N/A</v>
      </c>
    </row>
    <row r="402" spans="5:9" x14ac:dyDescent="0.2">
      <c r="E402" s="5">
        <f t="shared" si="13"/>
        <v>0</v>
      </c>
      <c r="F402" s="4">
        <f t="shared" si="14"/>
        <v>0</v>
      </c>
      <c r="G402" s="4">
        <f>SUMIF(Expenses!$C:$C,"="&amp;'Budget Lines'!$A402,Expenses!$H:$H)</f>
        <v>0</v>
      </c>
      <c r="H402" s="4">
        <f>SUMIF(Commitments!$B:$B,"="&amp;'Budget Lines'!$A402,Commitments!$F:$F)</f>
        <v>0</v>
      </c>
      <c r="I402" s="5" t="e">
        <f>VLOOKUP($B402,'Revenue Accounts'!$A:$J,10,FALSE)</f>
        <v>#N/A</v>
      </c>
    </row>
    <row r="403" spans="5:9" x14ac:dyDescent="0.2">
      <c r="E403" s="5">
        <f t="shared" si="13"/>
        <v>0</v>
      </c>
      <c r="F403" s="4">
        <f t="shared" si="14"/>
        <v>0</v>
      </c>
      <c r="G403" s="4">
        <f>SUMIF(Expenses!$C:$C,"="&amp;'Budget Lines'!$A403,Expenses!$H:$H)</f>
        <v>0</v>
      </c>
      <c r="H403" s="4">
        <f>SUMIF(Commitments!$B:$B,"="&amp;'Budget Lines'!$A403,Commitments!$F:$F)</f>
        <v>0</v>
      </c>
      <c r="I403" s="5" t="e">
        <f>VLOOKUP($B403,'Revenue Accounts'!$A:$J,10,FALSE)</f>
        <v>#N/A</v>
      </c>
    </row>
    <row r="404" spans="5:9" x14ac:dyDescent="0.2">
      <c r="E404" s="5">
        <f t="shared" si="13"/>
        <v>0</v>
      </c>
      <c r="F404" s="4">
        <f t="shared" si="14"/>
        <v>0</v>
      </c>
      <c r="G404" s="4">
        <f>SUMIF(Expenses!$C:$C,"="&amp;'Budget Lines'!$A404,Expenses!$H:$H)</f>
        <v>0</v>
      </c>
      <c r="H404" s="4">
        <f>SUMIF(Commitments!$B:$B,"="&amp;'Budget Lines'!$A404,Commitments!$F:$F)</f>
        <v>0</v>
      </c>
      <c r="I404" s="5" t="e">
        <f>VLOOKUP($B404,'Revenue Accounts'!$A:$J,10,FALSE)</f>
        <v>#N/A</v>
      </c>
    </row>
    <row r="405" spans="5:9" x14ac:dyDescent="0.2">
      <c r="E405" s="5">
        <f t="shared" si="13"/>
        <v>0</v>
      </c>
      <c r="F405" s="4">
        <f t="shared" si="14"/>
        <v>0</v>
      </c>
      <c r="G405" s="4">
        <f>SUMIF(Expenses!$C:$C,"="&amp;'Budget Lines'!$A405,Expenses!$H:$H)</f>
        <v>0</v>
      </c>
      <c r="H405" s="4">
        <f>SUMIF(Commitments!$B:$B,"="&amp;'Budget Lines'!$A405,Commitments!$F:$F)</f>
        <v>0</v>
      </c>
      <c r="I405" s="5" t="e">
        <f>VLOOKUP($B405,'Revenue Accounts'!$A:$J,10,FALSE)</f>
        <v>#N/A</v>
      </c>
    </row>
    <row r="406" spans="5:9" x14ac:dyDescent="0.2">
      <c r="E406" s="5">
        <f t="shared" si="13"/>
        <v>0</v>
      </c>
      <c r="F406" s="4">
        <f t="shared" si="14"/>
        <v>0</v>
      </c>
      <c r="G406" s="4">
        <f>SUMIF(Expenses!$C:$C,"="&amp;'Budget Lines'!$A406,Expenses!$H:$H)</f>
        <v>0</v>
      </c>
      <c r="H406" s="4">
        <f>SUMIF(Commitments!$B:$B,"="&amp;'Budget Lines'!$A406,Commitments!$F:$F)</f>
        <v>0</v>
      </c>
      <c r="I406" s="5" t="e">
        <f>VLOOKUP($B406,'Revenue Accounts'!$A:$J,10,FALSE)</f>
        <v>#N/A</v>
      </c>
    </row>
    <row r="407" spans="5:9" x14ac:dyDescent="0.2">
      <c r="E407" s="5">
        <f t="shared" si="13"/>
        <v>0</v>
      </c>
      <c r="F407" s="4">
        <f t="shared" si="14"/>
        <v>0</v>
      </c>
      <c r="G407" s="4">
        <f>SUMIF(Expenses!$C:$C,"="&amp;'Budget Lines'!$A407,Expenses!$H:$H)</f>
        <v>0</v>
      </c>
      <c r="H407" s="4">
        <f>SUMIF(Commitments!$B:$B,"="&amp;'Budget Lines'!$A407,Commitments!$F:$F)</f>
        <v>0</v>
      </c>
      <c r="I407" s="5" t="e">
        <f>VLOOKUP($B407,'Revenue Accounts'!$A:$J,10,FALSE)</f>
        <v>#N/A</v>
      </c>
    </row>
    <row r="408" spans="5:9" x14ac:dyDescent="0.2">
      <c r="E408" s="5">
        <f t="shared" si="13"/>
        <v>0</v>
      </c>
      <c r="F408" s="4">
        <f t="shared" si="14"/>
        <v>0</v>
      </c>
      <c r="G408" s="4">
        <f>SUMIF(Expenses!$C:$C,"="&amp;'Budget Lines'!$A408,Expenses!$H:$H)</f>
        <v>0</v>
      </c>
      <c r="H408" s="4">
        <f>SUMIF(Commitments!$B:$B,"="&amp;'Budget Lines'!$A408,Commitments!$F:$F)</f>
        <v>0</v>
      </c>
      <c r="I408" s="5" t="e">
        <f>VLOOKUP($B408,'Revenue Accounts'!$A:$J,10,FALSE)</f>
        <v>#N/A</v>
      </c>
    </row>
    <row r="409" spans="5:9" x14ac:dyDescent="0.2">
      <c r="E409" s="5">
        <f t="shared" si="13"/>
        <v>0</v>
      </c>
      <c r="F409" s="4">
        <f t="shared" si="14"/>
        <v>0</v>
      </c>
      <c r="G409" s="4">
        <f>SUMIF(Expenses!$C:$C,"="&amp;'Budget Lines'!$A409,Expenses!$H:$H)</f>
        <v>0</v>
      </c>
      <c r="H409" s="4">
        <f>SUMIF(Commitments!$B:$B,"="&amp;'Budget Lines'!$A409,Commitments!$F:$F)</f>
        <v>0</v>
      </c>
      <c r="I409" s="5" t="e">
        <f>VLOOKUP($B409,'Revenue Accounts'!$A:$J,10,FALSE)</f>
        <v>#N/A</v>
      </c>
    </row>
    <row r="410" spans="5:9" x14ac:dyDescent="0.2">
      <c r="E410" s="5">
        <f t="shared" si="13"/>
        <v>0</v>
      </c>
      <c r="F410" s="4">
        <f t="shared" si="14"/>
        <v>0</v>
      </c>
      <c r="G410" s="4">
        <f>SUMIF(Expenses!$C:$C,"="&amp;'Budget Lines'!$A410,Expenses!$H:$H)</f>
        <v>0</v>
      </c>
      <c r="H410" s="4">
        <f>SUMIF(Commitments!$B:$B,"="&amp;'Budget Lines'!$A410,Commitments!$F:$F)</f>
        <v>0</v>
      </c>
      <c r="I410" s="5" t="e">
        <f>VLOOKUP($B410,'Revenue Accounts'!$A:$J,10,FALSE)</f>
        <v>#N/A</v>
      </c>
    </row>
    <row r="411" spans="5:9" x14ac:dyDescent="0.2">
      <c r="E411" s="5">
        <f t="shared" si="13"/>
        <v>0</v>
      </c>
      <c r="F411" s="4">
        <f t="shared" si="14"/>
        <v>0</v>
      </c>
      <c r="G411" s="4">
        <f>SUMIF(Expenses!$C:$C,"="&amp;'Budget Lines'!$A411,Expenses!$H:$H)</f>
        <v>0</v>
      </c>
      <c r="H411" s="4">
        <f>SUMIF(Commitments!$B:$B,"="&amp;'Budget Lines'!$A411,Commitments!$F:$F)</f>
        <v>0</v>
      </c>
      <c r="I411" s="5" t="e">
        <f>VLOOKUP($B411,'Revenue Accounts'!$A:$J,10,FALSE)</f>
        <v>#N/A</v>
      </c>
    </row>
    <row r="412" spans="5:9" x14ac:dyDescent="0.2">
      <c r="E412" s="5">
        <f t="shared" si="13"/>
        <v>0</v>
      </c>
      <c r="F412" s="4">
        <f t="shared" si="14"/>
        <v>0</v>
      </c>
      <c r="G412" s="4">
        <f>SUMIF(Expenses!$C:$C,"="&amp;'Budget Lines'!$A412,Expenses!$H:$H)</f>
        <v>0</v>
      </c>
      <c r="H412" s="4">
        <f>SUMIF(Commitments!$B:$B,"="&amp;'Budget Lines'!$A412,Commitments!$F:$F)</f>
        <v>0</v>
      </c>
      <c r="I412" s="5" t="e">
        <f>VLOOKUP($B412,'Revenue Accounts'!$A:$J,10,FALSE)</f>
        <v>#N/A</v>
      </c>
    </row>
    <row r="413" spans="5:9" x14ac:dyDescent="0.2">
      <c r="E413" s="5">
        <f t="shared" si="13"/>
        <v>0</v>
      </c>
      <c r="F413" s="4">
        <f t="shared" si="14"/>
        <v>0</v>
      </c>
      <c r="G413" s="4">
        <f>SUMIF(Expenses!$C:$C,"="&amp;'Budget Lines'!$A413,Expenses!$H:$H)</f>
        <v>0</v>
      </c>
      <c r="H413" s="4">
        <f>SUMIF(Commitments!$B:$B,"="&amp;'Budget Lines'!$A413,Commitments!$F:$F)</f>
        <v>0</v>
      </c>
      <c r="I413" s="5" t="e">
        <f>VLOOKUP($B413,'Revenue Accounts'!$A:$J,10,FALSE)</f>
        <v>#N/A</v>
      </c>
    </row>
    <row r="414" spans="5:9" x14ac:dyDescent="0.2">
      <c r="E414" s="5">
        <f t="shared" si="13"/>
        <v>0</v>
      </c>
      <c r="F414" s="4">
        <f t="shared" si="14"/>
        <v>0</v>
      </c>
      <c r="G414" s="4">
        <f>SUMIF(Expenses!$C:$C,"="&amp;'Budget Lines'!$A414,Expenses!$H:$H)</f>
        <v>0</v>
      </c>
      <c r="H414" s="4">
        <f>SUMIF(Commitments!$B:$B,"="&amp;'Budget Lines'!$A414,Commitments!$F:$F)</f>
        <v>0</v>
      </c>
      <c r="I414" s="5" t="e">
        <f>VLOOKUP($B414,'Revenue Accounts'!$A:$J,10,FALSE)</f>
        <v>#N/A</v>
      </c>
    </row>
    <row r="415" spans="5:9" x14ac:dyDescent="0.2">
      <c r="E415" s="5">
        <f t="shared" si="13"/>
        <v>0</v>
      </c>
      <c r="F415" s="4">
        <f t="shared" si="14"/>
        <v>0</v>
      </c>
      <c r="G415" s="4">
        <f>SUMIF(Expenses!$C:$C,"="&amp;'Budget Lines'!$A415,Expenses!$H:$H)</f>
        <v>0</v>
      </c>
      <c r="H415" s="4">
        <f>SUMIF(Commitments!$B:$B,"="&amp;'Budget Lines'!$A415,Commitments!$F:$F)</f>
        <v>0</v>
      </c>
      <c r="I415" s="5" t="e">
        <f>VLOOKUP($B415,'Revenue Accounts'!$A:$J,10,FALSE)</f>
        <v>#N/A</v>
      </c>
    </row>
    <row r="416" spans="5:9" x14ac:dyDescent="0.2">
      <c r="E416" s="5">
        <f t="shared" si="13"/>
        <v>0</v>
      </c>
      <c r="F416" s="4">
        <f t="shared" si="14"/>
        <v>0</v>
      </c>
      <c r="G416" s="4">
        <f>SUMIF(Expenses!$C:$C,"="&amp;'Budget Lines'!$A416,Expenses!$H:$H)</f>
        <v>0</v>
      </c>
      <c r="H416" s="4">
        <f>SUMIF(Commitments!$B:$B,"="&amp;'Budget Lines'!$A416,Commitments!$F:$F)</f>
        <v>0</v>
      </c>
      <c r="I416" s="5" t="e">
        <f>VLOOKUP($B416,'Revenue Accounts'!$A:$J,10,FALSE)</f>
        <v>#N/A</v>
      </c>
    </row>
    <row r="417" spans="5:9" x14ac:dyDescent="0.2">
      <c r="E417" s="5">
        <f t="shared" si="13"/>
        <v>0</v>
      </c>
      <c r="F417" s="4">
        <f t="shared" si="14"/>
        <v>0</v>
      </c>
      <c r="G417" s="4">
        <f>SUMIF(Expenses!$C:$C,"="&amp;'Budget Lines'!$A417,Expenses!$H:$H)</f>
        <v>0</v>
      </c>
      <c r="H417" s="4">
        <f>SUMIF(Commitments!$B:$B,"="&amp;'Budget Lines'!$A417,Commitments!$F:$F)</f>
        <v>0</v>
      </c>
      <c r="I417" s="5" t="e">
        <f>VLOOKUP($B417,'Revenue Accounts'!$A:$J,10,FALSE)</f>
        <v>#N/A</v>
      </c>
    </row>
    <row r="418" spans="5:9" x14ac:dyDescent="0.2">
      <c r="E418" s="5">
        <f t="shared" si="13"/>
        <v>0</v>
      </c>
      <c r="F418" s="4">
        <f t="shared" si="14"/>
        <v>0</v>
      </c>
      <c r="G418" s="4">
        <f>SUMIF(Expenses!$C:$C,"="&amp;'Budget Lines'!$A418,Expenses!$H:$H)</f>
        <v>0</v>
      </c>
      <c r="H418" s="4">
        <f>SUMIF(Commitments!$B:$B,"="&amp;'Budget Lines'!$A418,Commitments!$F:$F)</f>
        <v>0</v>
      </c>
      <c r="I418" s="5" t="e">
        <f>VLOOKUP($B418,'Revenue Accounts'!$A:$J,10,FALSE)</f>
        <v>#N/A</v>
      </c>
    </row>
    <row r="419" spans="5:9" x14ac:dyDescent="0.2">
      <c r="E419" s="5">
        <f t="shared" si="13"/>
        <v>0</v>
      </c>
      <c r="F419" s="4">
        <f t="shared" si="14"/>
        <v>0</v>
      </c>
      <c r="G419" s="4">
        <f>SUMIF(Expenses!$C:$C,"="&amp;'Budget Lines'!$A419,Expenses!$H:$H)</f>
        <v>0</v>
      </c>
      <c r="H419" s="4">
        <f>SUMIF(Commitments!$B:$B,"="&amp;'Budget Lines'!$A419,Commitments!$F:$F)</f>
        <v>0</v>
      </c>
      <c r="I419" s="5" t="e">
        <f>VLOOKUP($B419,'Revenue Accounts'!$A:$J,10,FALSE)</f>
        <v>#N/A</v>
      </c>
    </row>
    <row r="420" spans="5:9" x14ac:dyDescent="0.2">
      <c r="E420" s="5">
        <f t="shared" si="13"/>
        <v>0</v>
      </c>
      <c r="F420" s="4">
        <f t="shared" si="14"/>
        <v>0</v>
      </c>
      <c r="G420" s="4">
        <f>SUMIF(Expenses!$C:$C,"="&amp;'Budget Lines'!$A420,Expenses!$H:$H)</f>
        <v>0</v>
      </c>
      <c r="H420" s="4">
        <f>SUMIF(Commitments!$B:$B,"="&amp;'Budget Lines'!$A420,Commitments!$F:$F)</f>
        <v>0</v>
      </c>
      <c r="I420" s="5" t="e">
        <f>VLOOKUP($B420,'Revenue Accounts'!$A:$J,10,FALSE)</f>
        <v>#N/A</v>
      </c>
    </row>
    <row r="421" spans="5:9" x14ac:dyDescent="0.2">
      <c r="E421" s="5">
        <f t="shared" si="13"/>
        <v>0</v>
      </c>
      <c r="F421" s="4">
        <f t="shared" si="14"/>
        <v>0</v>
      </c>
      <c r="G421" s="4">
        <f>SUMIF(Expenses!$C:$C,"="&amp;'Budget Lines'!$A421,Expenses!$H:$H)</f>
        <v>0</v>
      </c>
      <c r="H421" s="4">
        <f>SUMIF(Commitments!$B:$B,"="&amp;'Budget Lines'!$A421,Commitments!$F:$F)</f>
        <v>0</v>
      </c>
      <c r="I421" s="5" t="e">
        <f>VLOOKUP($B421,'Revenue Accounts'!$A:$J,10,FALSE)</f>
        <v>#N/A</v>
      </c>
    </row>
    <row r="422" spans="5:9" x14ac:dyDescent="0.2">
      <c r="E422" s="5">
        <f t="shared" si="13"/>
        <v>0</v>
      </c>
      <c r="F422" s="4">
        <f t="shared" si="14"/>
        <v>0</v>
      </c>
      <c r="G422" s="4">
        <f>SUMIF(Expenses!$C:$C,"="&amp;'Budget Lines'!$A422,Expenses!$H:$H)</f>
        <v>0</v>
      </c>
      <c r="H422" s="4">
        <f>SUMIF(Commitments!$B:$B,"="&amp;'Budget Lines'!$A422,Commitments!$F:$F)</f>
        <v>0</v>
      </c>
      <c r="I422" s="5" t="e">
        <f>VLOOKUP($B422,'Revenue Accounts'!$A:$J,10,FALSE)</f>
        <v>#N/A</v>
      </c>
    </row>
    <row r="423" spans="5:9" x14ac:dyDescent="0.2">
      <c r="E423" s="5">
        <f t="shared" si="13"/>
        <v>0</v>
      </c>
      <c r="F423" s="4">
        <f t="shared" si="14"/>
        <v>0</v>
      </c>
      <c r="G423" s="4">
        <f>SUMIF(Expenses!$C:$C,"="&amp;'Budget Lines'!$A423,Expenses!$H:$H)</f>
        <v>0</v>
      </c>
      <c r="H423" s="4">
        <f>SUMIF(Commitments!$B:$B,"="&amp;'Budget Lines'!$A423,Commitments!$F:$F)</f>
        <v>0</v>
      </c>
      <c r="I423" s="5" t="e">
        <f>VLOOKUP($B423,'Revenue Accounts'!$A:$J,10,FALSE)</f>
        <v>#N/A</v>
      </c>
    </row>
    <row r="424" spans="5:9" x14ac:dyDescent="0.2">
      <c r="E424" s="5">
        <f t="shared" si="13"/>
        <v>0</v>
      </c>
      <c r="F424" s="4">
        <f t="shared" si="14"/>
        <v>0</v>
      </c>
      <c r="G424" s="4">
        <f>SUMIF(Expenses!$C:$C,"="&amp;'Budget Lines'!$A424,Expenses!$H:$H)</f>
        <v>0</v>
      </c>
      <c r="H424" s="4">
        <f>SUMIF(Commitments!$B:$B,"="&amp;'Budget Lines'!$A424,Commitments!$F:$F)</f>
        <v>0</v>
      </c>
      <c r="I424" s="5" t="e">
        <f>VLOOKUP($B424,'Revenue Accounts'!$A:$J,10,FALSE)</f>
        <v>#N/A</v>
      </c>
    </row>
    <row r="425" spans="5:9" x14ac:dyDescent="0.2">
      <c r="E425" s="5">
        <f t="shared" si="13"/>
        <v>0</v>
      </c>
      <c r="F425" s="4">
        <f t="shared" si="14"/>
        <v>0</v>
      </c>
      <c r="G425" s="4">
        <f>SUMIF(Expenses!$C:$C,"="&amp;'Budget Lines'!$A425,Expenses!$H:$H)</f>
        <v>0</v>
      </c>
      <c r="H425" s="4">
        <f>SUMIF(Commitments!$B:$B,"="&amp;'Budget Lines'!$A425,Commitments!$F:$F)</f>
        <v>0</v>
      </c>
      <c r="I425" s="5" t="e">
        <f>VLOOKUP($B425,'Revenue Accounts'!$A:$J,10,FALSE)</f>
        <v>#N/A</v>
      </c>
    </row>
    <row r="426" spans="5:9" x14ac:dyDescent="0.2">
      <c r="E426" s="5">
        <f t="shared" si="13"/>
        <v>0</v>
      </c>
      <c r="F426" s="4">
        <f t="shared" si="14"/>
        <v>0</v>
      </c>
      <c r="G426" s="4">
        <f>SUMIF(Expenses!$C:$C,"="&amp;'Budget Lines'!$A426,Expenses!$H:$H)</f>
        <v>0</v>
      </c>
      <c r="H426" s="4">
        <f>SUMIF(Commitments!$B:$B,"="&amp;'Budget Lines'!$A426,Commitments!$F:$F)</f>
        <v>0</v>
      </c>
      <c r="I426" s="5" t="e">
        <f>VLOOKUP($B426,'Revenue Accounts'!$A:$J,10,FALSE)</f>
        <v>#N/A</v>
      </c>
    </row>
    <row r="427" spans="5:9" x14ac:dyDescent="0.2">
      <c r="E427" s="5">
        <f t="shared" si="13"/>
        <v>0</v>
      </c>
      <c r="F427" s="4">
        <f t="shared" si="14"/>
        <v>0</v>
      </c>
      <c r="G427" s="4">
        <f>SUMIF(Expenses!$C:$C,"="&amp;'Budget Lines'!$A427,Expenses!$H:$H)</f>
        <v>0</v>
      </c>
      <c r="H427" s="4">
        <f>SUMIF(Commitments!$B:$B,"="&amp;'Budget Lines'!$A427,Commitments!$F:$F)</f>
        <v>0</v>
      </c>
      <c r="I427" s="5" t="e">
        <f>VLOOKUP($B427,'Revenue Accounts'!$A:$J,10,FALSE)</f>
        <v>#N/A</v>
      </c>
    </row>
    <row r="428" spans="5:9" x14ac:dyDescent="0.2">
      <c r="E428" s="5">
        <f t="shared" si="13"/>
        <v>0</v>
      </c>
      <c r="F428" s="4">
        <f t="shared" si="14"/>
        <v>0</v>
      </c>
      <c r="G428" s="4">
        <f>SUMIF(Expenses!$C:$C,"="&amp;'Budget Lines'!$A428,Expenses!$H:$H)</f>
        <v>0</v>
      </c>
      <c r="H428" s="4">
        <f>SUMIF(Commitments!$B:$B,"="&amp;'Budget Lines'!$A428,Commitments!$F:$F)</f>
        <v>0</v>
      </c>
      <c r="I428" s="5" t="e">
        <f>VLOOKUP($B428,'Revenue Accounts'!$A:$J,10,FALSE)</f>
        <v>#N/A</v>
      </c>
    </row>
    <row r="429" spans="5:9" x14ac:dyDescent="0.2">
      <c r="E429" s="5">
        <f t="shared" si="13"/>
        <v>0</v>
      </c>
      <c r="F429" s="4">
        <f t="shared" si="14"/>
        <v>0</v>
      </c>
      <c r="G429" s="4">
        <f>SUMIF(Expenses!$C:$C,"="&amp;'Budget Lines'!$A429,Expenses!$H:$H)</f>
        <v>0</v>
      </c>
      <c r="H429" s="4">
        <f>SUMIF(Commitments!$B:$B,"="&amp;'Budget Lines'!$A429,Commitments!$F:$F)</f>
        <v>0</v>
      </c>
      <c r="I429" s="5" t="e">
        <f>VLOOKUP($B429,'Revenue Accounts'!$A:$J,10,FALSE)</f>
        <v>#N/A</v>
      </c>
    </row>
    <row r="430" spans="5:9" x14ac:dyDescent="0.2">
      <c r="E430" s="5">
        <f t="shared" si="13"/>
        <v>0</v>
      </c>
      <c r="F430" s="4">
        <f t="shared" si="14"/>
        <v>0</v>
      </c>
      <c r="G430" s="4">
        <f>SUMIF(Expenses!$C:$C,"="&amp;'Budget Lines'!$A430,Expenses!$H:$H)</f>
        <v>0</v>
      </c>
      <c r="H430" s="4">
        <f>SUMIF(Commitments!$B:$B,"="&amp;'Budget Lines'!$A430,Commitments!$F:$F)</f>
        <v>0</v>
      </c>
      <c r="I430" s="5" t="e">
        <f>VLOOKUP($B430,'Revenue Accounts'!$A:$J,10,FALSE)</f>
        <v>#N/A</v>
      </c>
    </row>
    <row r="431" spans="5:9" x14ac:dyDescent="0.2">
      <c r="E431" s="5">
        <f t="shared" si="13"/>
        <v>0</v>
      </c>
      <c r="F431" s="4">
        <f t="shared" si="14"/>
        <v>0</v>
      </c>
      <c r="G431" s="4">
        <f>SUMIF(Expenses!$C:$C,"="&amp;'Budget Lines'!$A431,Expenses!$H:$H)</f>
        <v>0</v>
      </c>
      <c r="H431" s="4">
        <f>SUMIF(Commitments!$B:$B,"="&amp;'Budget Lines'!$A431,Commitments!$F:$F)</f>
        <v>0</v>
      </c>
      <c r="I431" s="5" t="e">
        <f>VLOOKUP($B431,'Revenue Accounts'!$A:$J,10,FALSE)</f>
        <v>#N/A</v>
      </c>
    </row>
    <row r="432" spans="5:9" x14ac:dyDescent="0.2">
      <c r="E432" s="5">
        <f t="shared" si="13"/>
        <v>0</v>
      </c>
      <c r="F432" s="4">
        <f t="shared" si="14"/>
        <v>0</v>
      </c>
      <c r="G432" s="4">
        <f>SUMIF(Expenses!$C:$C,"="&amp;'Budget Lines'!$A432,Expenses!$H:$H)</f>
        <v>0</v>
      </c>
      <c r="H432" s="4">
        <f>SUMIF(Commitments!$B:$B,"="&amp;'Budget Lines'!$A432,Commitments!$F:$F)</f>
        <v>0</v>
      </c>
      <c r="I432" s="5" t="e">
        <f>VLOOKUP($B432,'Revenue Accounts'!$A:$J,10,FALSE)</f>
        <v>#N/A</v>
      </c>
    </row>
    <row r="433" spans="5:9" x14ac:dyDescent="0.2">
      <c r="E433" s="5">
        <f t="shared" si="13"/>
        <v>0</v>
      </c>
      <c r="F433" s="4">
        <f t="shared" si="14"/>
        <v>0</v>
      </c>
      <c r="G433" s="4">
        <f>SUMIF(Expenses!$C:$C,"="&amp;'Budget Lines'!$A433,Expenses!$H:$H)</f>
        <v>0</v>
      </c>
      <c r="H433" s="4">
        <f>SUMIF(Commitments!$B:$B,"="&amp;'Budget Lines'!$A433,Commitments!$F:$F)</f>
        <v>0</v>
      </c>
      <c r="I433" s="5" t="e">
        <f>VLOOKUP($B433,'Revenue Accounts'!$A:$J,10,FALSE)</f>
        <v>#N/A</v>
      </c>
    </row>
    <row r="434" spans="5:9" x14ac:dyDescent="0.2">
      <c r="E434" s="5">
        <f t="shared" si="13"/>
        <v>0</v>
      </c>
      <c r="F434" s="4">
        <f t="shared" si="14"/>
        <v>0</v>
      </c>
      <c r="G434" s="4">
        <f>SUMIF(Expenses!$C:$C,"="&amp;'Budget Lines'!$A434,Expenses!$H:$H)</f>
        <v>0</v>
      </c>
      <c r="H434" s="4">
        <f>SUMIF(Commitments!$B:$B,"="&amp;'Budget Lines'!$A434,Commitments!$F:$F)</f>
        <v>0</v>
      </c>
      <c r="I434" s="5" t="e">
        <f>VLOOKUP($B434,'Revenue Accounts'!$A:$J,10,FALSE)</f>
        <v>#N/A</v>
      </c>
    </row>
    <row r="435" spans="5:9" x14ac:dyDescent="0.2">
      <c r="E435" s="5">
        <f t="shared" si="13"/>
        <v>0</v>
      </c>
      <c r="F435" s="4">
        <f t="shared" si="14"/>
        <v>0</v>
      </c>
      <c r="G435" s="4">
        <f>SUMIF(Expenses!$C:$C,"="&amp;'Budget Lines'!$A435,Expenses!$H:$H)</f>
        <v>0</v>
      </c>
      <c r="H435" s="4">
        <f>SUMIF(Commitments!$B:$B,"="&amp;'Budget Lines'!$A435,Commitments!$F:$F)</f>
        <v>0</v>
      </c>
      <c r="I435" s="5" t="e">
        <f>VLOOKUP($B435,'Revenue Accounts'!$A:$J,10,FALSE)</f>
        <v>#N/A</v>
      </c>
    </row>
    <row r="436" spans="5:9" x14ac:dyDescent="0.2">
      <c r="E436" s="5">
        <f t="shared" si="13"/>
        <v>0</v>
      </c>
      <c r="F436" s="4">
        <f t="shared" si="14"/>
        <v>0</v>
      </c>
      <c r="G436" s="4">
        <f>SUMIF(Expenses!$C:$C,"="&amp;'Budget Lines'!$A436,Expenses!$H:$H)</f>
        <v>0</v>
      </c>
      <c r="H436" s="4">
        <f>SUMIF(Commitments!$B:$B,"="&amp;'Budget Lines'!$A436,Commitments!$F:$F)</f>
        <v>0</v>
      </c>
      <c r="I436" s="5" t="e">
        <f>VLOOKUP($B436,'Revenue Accounts'!$A:$J,10,FALSE)</f>
        <v>#N/A</v>
      </c>
    </row>
    <row r="437" spans="5:9" x14ac:dyDescent="0.2">
      <c r="E437" s="5">
        <f t="shared" si="13"/>
        <v>0</v>
      </c>
      <c r="F437" s="4">
        <f t="shared" si="14"/>
        <v>0</v>
      </c>
      <c r="G437" s="4">
        <f>SUMIF(Expenses!$C:$C,"="&amp;'Budget Lines'!$A437,Expenses!$H:$H)</f>
        <v>0</v>
      </c>
      <c r="H437" s="4">
        <f>SUMIF(Commitments!$B:$B,"="&amp;'Budget Lines'!$A437,Commitments!$F:$F)</f>
        <v>0</v>
      </c>
      <c r="I437" s="5" t="e">
        <f>VLOOKUP($B437,'Revenue Accounts'!$A:$J,10,FALSE)</f>
        <v>#N/A</v>
      </c>
    </row>
    <row r="438" spans="5:9" x14ac:dyDescent="0.2">
      <c r="E438" s="5">
        <f t="shared" si="13"/>
        <v>0</v>
      </c>
      <c r="F438" s="4">
        <f t="shared" si="14"/>
        <v>0</v>
      </c>
      <c r="G438" s="4">
        <f>SUMIF(Expenses!$C:$C,"="&amp;'Budget Lines'!$A438,Expenses!$H:$H)</f>
        <v>0</v>
      </c>
      <c r="H438" s="4">
        <f>SUMIF(Commitments!$B:$B,"="&amp;'Budget Lines'!$A438,Commitments!$F:$F)</f>
        <v>0</v>
      </c>
      <c r="I438" s="5" t="e">
        <f>VLOOKUP($B438,'Revenue Accounts'!$A:$J,10,FALSE)</f>
        <v>#N/A</v>
      </c>
    </row>
    <row r="439" spans="5:9" x14ac:dyDescent="0.2">
      <c r="E439" s="5">
        <f t="shared" si="13"/>
        <v>0</v>
      </c>
      <c r="F439" s="4">
        <f t="shared" si="14"/>
        <v>0</v>
      </c>
      <c r="G439" s="4">
        <f>SUMIF(Expenses!$C:$C,"="&amp;'Budget Lines'!$A439,Expenses!$H:$H)</f>
        <v>0</v>
      </c>
      <c r="H439" s="4">
        <f>SUMIF(Commitments!$B:$B,"="&amp;'Budget Lines'!$A439,Commitments!$F:$F)</f>
        <v>0</v>
      </c>
      <c r="I439" s="5" t="e">
        <f>VLOOKUP($B439,'Revenue Accounts'!$A:$J,10,FALSE)</f>
        <v>#N/A</v>
      </c>
    </row>
    <row r="440" spans="5:9" x14ac:dyDescent="0.2">
      <c r="E440" s="5">
        <f t="shared" si="13"/>
        <v>0</v>
      </c>
      <c r="F440" s="4">
        <f t="shared" si="14"/>
        <v>0</v>
      </c>
      <c r="G440" s="4">
        <f>SUMIF(Expenses!$C:$C,"="&amp;'Budget Lines'!$A440,Expenses!$H:$H)</f>
        <v>0</v>
      </c>
      <c r="H440" s="4">
        <f>SUMIF(Commitments!$B:$B,"="&amp;'Budget Lines'!$A440,Commitments!$F:$F)</f>
        <v>0</v>
      </c>
      <c r="I440" s="5" t="e">
        <f>VLOOKUP($B440,'Revenue Accounts'!$A:$J,10,FALSE)</f>
        <v>#N/A</v>
      </c>
    </row>
    <row r="441" spans="5:9" x14ac:dyDescent="0.2">
      <c r="E441" s="5">
        <f t="shared" si="13"/>
        <v>0</v>
      </c>
      <c r="F441" s="4">
        <f t="shared" si="14"/>
        <v>0</v>
      </c>
      <c r="G441" s="4">
        <f>SUMIF(Expenses!$C:$C,"="&amp;'Budget Lines'!$A441,Expenses!$H:$H)</f>
        <v>0</v>
      </c>
      <c r="H441" s="4">
        <f>SUMIF(Commitments!$B:$B,"="&amp;'Budget Lines'!$A441,Commitments!$F:$F)</f>
        <v>0</v>
      </c>
      <c r="I441" s="5" t="e">
        <f>VLOOKUP($B441,'Revenue Accounts'!$A:$J,10,FALSE)</f>
        <v>#N/A</v>
      </c>
    </row>
    <row r="442" spans="5:9" x14ac:dyDescent="0.2">
      <c r="E442" s="5">
        <f t="shared" si="13"/>
        <v>0</v>
      </c>
      <c r="F442" s="4">
        <f t="shared" si="14"/>
        <v>0</v>
      </c>
      <c r="G442" s="4">
        <f>SUMIF(Expenses!$C:$C,"="&amp;'Budget Lines'!$A442,Expenses!$H:$H)</f>
        <v>0</v>
      </c>
      <c r="H442" s="4">
        <f>SUMIF(Commitments!$B:$B,"="&amp;'Budget Lines'!$A442,Commitments!$F:$F)</f>
        <v>0</v>
      </c>
      <c r="I442" s="5" t="e">
        <f>VLOOKUP($B442,'Revenue Accounts'!$A:$J,10,FALSE)</f>
        <v>#N/A</v>
      </c>
    </row>
    <row r="443" spans="5:9" x14ac:dyDescent="0.2">
      <c r="E443" s="5">
        <f t="shared" si="13"/>
        <v>0</v>
      </c>
      <c r="F443" s="4">
        <f t="shared" si="14"/>
        <v>0</v>
      </c>
      <c r="G443" s="4">
        <f>SUMIF(Expenses!$C:$C,"="&amp;'Budget Lines'!$A443,Expenses!$H:$H)</f>
        <v>0</v>
      </c>
      <c r="H443" s="4">
        <f>SUMIF(Commitments!$B:$B,"="&amp;'Budget Lines'!$A443,Commitments!$F:$F)</f>
        <v>0</v>
      </c>
      <c r="I443" s="5" t="e">
        <f>VLOOKUP($B443,'Revenue Accounts'!$A:$J,10,FALSE)</f>
        <v>#N/A</v>
      </c>
    </row>
    <row r="444" spans="5:9" x14ac:dyDescent="0.2">
      <c r="E444" s="5">
        <f t="shared" si="13"/>
        <v>0</v>
      </c>
      <c r="F444" s="4">
        <f t="shared" si="14"/>
        <v>0</v>
      </c>
      <c r="G444" s="4">
        <f>SUMIF(Expenses!$C:$C,"="&amp;'Budget Lines'!$A444,Expenses!$H:$H)</f>
        <v>0</v>
      </c>
      <c r="H444" s="4">
        <f>SUMIF(Commitments!$B:$B,"="&amp;'Budget Lines'!$A444,Commitments!$F:$F)</f>
        <v>0</v>
      </c>
      <c r="I444" s="5" t="e">
        <f>VLOOKUP($B444,'Revenue Accounts'!$A:$J,10,FALSE)</f>
        <v>#N/A</v>
      </c>
    </row>
    <row r="445" spans="5:9" x14ac:dyDescent="0.2">
      <c r="E445" s="5">
        <f t="shared" si="13"/>
        <v>0</v>
      </c>
      <c r="F445" s="4">
        <f t="shared" si="14"/>
        <v>0</v>
      </c>
      <c r="G445" s="4">
        <f>SUMIF(Expenses!$C:$C,"="&amp;'Budget Lines'!$A445,Expenses!$H:$H)</f>
        <v>0</v>
      </c>
      <c r="H445" s="4">
        <f>SUMIF(Commitments!$B:$B,"="&amp;'Budget Lines'!$A445,Commitments!$F:$F)</f>
        <v>0</v>
      </c>
      <c r="I445" s="5" t="e">
        <f>VLOOKUP($B445,'Revenue Accounts'!$A:$J,10,FALSE)</f>
        <v>#N/A</v>
      </c>
    </row>
    <row r="446" spans="5:9" x14ac:dyDescent="0.2">
      <c r="E446" s="5">
        <f t="shared" si="13"/>
        <v>0</v>
      </c>
      <c r="F446" s="4">
        <f t="shared" si="14"/>
        <v>0</v>
      </c>
      <c r="G446" s="4">
        <f>SUMIF(Expenses!$C:$C,"="&amp;'Budget Lines'!$A446,Expenses!$H:$H)</f>
        <v>0</v>
      </c>
      <c r="H446" s="4">
        <f>SUMIF(Commitments!$B:$B,"="&amp;'Budget Lines'!$A446,Commitments!$F:$F)</f>
        <v>0</v>
      </c>
      <c r="I446" s="5" t="e">
        <f>VLOOKUP($B446,'Revenue Accounts'!$A:$J,10,FALSE)</f>
        <v>#N/A</v>
      </c>
    </row>
    <row r="447" spans="5:9" x14ac:dyDescent="0.2">
      <c r="E447" s="5">
        <f t="shared" si="13"/>
        <v>0</v>
      </c>
      <c r="F447" s="4">
        <f t="shared" si="14"/>
        <v>0</v>
      </c>
      <c r="G447" s="4">
        <f>SUMIF(Expenses!$C:$C,"="&amp;'Budget Lines'!$A447,Expenses!$H:$H)</f>
        <v>0</v>
      </c>
      <c r="H447" s="4">
        <f>SUMIF(Commitments!$B:$B,"="&amp;'Budget Lines'!$A447,Commitments!$F:$F)</f>
        <v>0</v>
      </c>
      <c r="I447" s="5" t="e">
        <f>VLOOKUP($B447,'Revenue Accounts'!$A:$J,10,FALSE)</f>
        <v>#N/A</v>
      </c>
    </row>
    <row r="448" spans="5:9" x14ac:dyDescent="0.2">
      <c r="E448" s="5">
        <f t="shared" si="13"/>
        <v>0</v>
      </c>
      <c r="F448" s="4">
        <f t="shared" si="14"/>
        <v>0</v>
      </c>
      <c r="G448" s="4">
        <f>SUMIF(Expenses!$C:$C,"="&amp;'Budget Lines'!$A448,Expenses!$H:$H)</f>
        <v>0</v>
      </c>
      <c r="H448" s="4">
        <f>SUMIF(Commitments!$B:$B,"="&amp;'Budget Lines'!$A448,Commitments!$F:$F)</f>
        <v>0</v>
      </c>
      <c r="I448" s="5" t="e">
        <f>VLOOKUP($B448,'Revenue Accounts'!$A:$J,10,FALSE)</f>
        <v>#N/A</v>
      </c>
    </row>
    <row r="449" spans="5:9" x14ac:dyDescent="0.2">
      <c r="E449" s="5">
        <f t="shared" si="13"/>
        <v>0</v>
      </c>
      <c r="F449" s="4">
        <f t="shared" si="14"/>
        <v>0</v>
      </c>
      <c r="G449" s="4">
        <f>SUMIF(Expenses!$C:$C,"="&amp;'Budget Lines'!$A449,Expenses!$H:$H)</f>
        <v>0</v>
      </c>
      <c r="H449" s="4">
        <f>SUMIF(Commitments!$B:$B,"="&amp;'Budget Lines'!$A449,Commitments!$F:$F)</f>
        <v>0</v>
      </c>
      <c r="I449" s="5" t="e">
        <f>VLOOKUP($B449,'Revenue Accounts'!$A:$J,10,FALSE)</f>
        <v>#N/A</v>
      </c>
    </row>
    <row r="450" spans="5:9" x14ac:dyDescent="0.2">
      <c r="E450" s="5">
        <f t="shared" ref="E450:E513" si="15">$C450-$G450-$H450</f>
        <v>0</v>
      </c>
      <c r="F450" s="4">
        <f t="shared" ref="F450:F513" si="16">$C450-$G450</f>
        <v>0</v>
      </c>
      <c r="G450" s="4">
        <f>SUMIF(Expenses!$C:$C,"="&amp;'Budget Lines'!$A450,Expenses!$H:$H)</f>
        <v>0</v>
      </c>
      <c r="H450" s="4">
        <f>SUMIF(Commitments!$B:$B,"="&amp;'Budget Lines'!$A450,Commitments!$F:$F)</f>
        <v>0</v>
      </c>
      <c r="I450" s="5" t="e">
        <f>VLOOKUP($B450,'Revenue Accounts'!$A:$J,10,FALSE)</f>
        <v>#N/A</v>
      </c>
    </row>
    <row r="451" spans="5:9" x14ac:dyDescent="0.2">
      <c r="E451" s="5">
        <f t="shared" si="15"/>
        <v>0</v>
      </c>
      <c r="F451" s="4">
        <f t="shared" si="16"/>
        <v>0</v>
      </c>
      <c r="G451" s="4">
        <f>SUMIF(Expenses!$C:$C,"="&amp;'Budget Lines'!$A451,Expenses!$H:$H)</f>
        <v>0</v>
      </c>
      <c r="H451" s="4">
        <f>SUMIF(Commitments!$B:$B,"="&amp;'Budget Lines'!$A451,Commitments!$F:$F)</f>
        <v>0</v>
      </c>
      <c r="I451" s="5" t="e">
        <f>VLOOKUP($B451,'Revenue Accounts'!$A:$J,10,FALSE)</f>
        <v>#N/A</v>
      </c>
    </row>
    <row r="452" spans="5:9" x14ac:dyDescent="0.2">
      <c r="E452" s="5">
        <f t="shared" si="15"/>
        <v>0</v>
      </c>
      <c r="F452" s="4">
        <f t="shared" si="16"/>
        <v>0</v>
      </c>
      <c r="G452" s="4">
        <f>SUMIF(Expenses!$C:$C,"="&amp;'Budget Lines'!$A452,Expenses!$H:$H)</f>
        <v>0</v>
      </c>
      <c r="H452" s="4">
        <f>SUMIF(Commitments!$B:$B,"="&amp;'Budget Lines'!$A452,Commitments!$F:$F)</f>
        <v>0</v>
      </c>
      <c r="I452" s="5" t="e">
        <f>VLOOKUP($B452,'Revenue Accounts'!$A:$J,10,FALSE)</f>
        <v>#N/A</v>
      </c>
    </row>
    <row r="453" spans="5:9" x14ac:dyDescent="0.2">
      <c r="E453" s="5">
        <f t="shared" si="15"/>
        <v>0</v>
      </c>
      <c r="F453" s="4">
        <f t="shared" si="16"/>
        <v>0</v>
      </c>
      <c r="G453" s="4">
        <f>SUMIF(Expenses!$C:$C,"="&amp;'Budget Lines'!$A453,Expenses!$H:$H)</f>
        <v>0</v>
      </c>
      <c r="H453" s="4">
        <f>SUMIF(Commitments!$B:$B,"="&amp;'Budget Lines'!$A453,Commitments!$F:$F)</f>
        <v>0</v>
      </c>
      <c r="I453" s="5" t="e">
        <f>VLOOKUP($B453,'Revenue Accounts'!$A:$J,10,FALSE)</f>
        <v>#N/A</v>
      </c>
    </row>
    <row r="454" spans="5:9" x14ac:dyDescent="0.2">
      <c r="E454" s="5">
        <f t="shared" si="15"/>
        <v>0</v>
      </c>
      <c r="F454" s="4">
        <f t="shared" si="16"/>
        <v>0</v>
      </c>
      <c r="G454" s="4">
        <f>SUMIF(Expenses!$C:$C,"="&amp;'Budget Lines'!$A454,Expenses!$H:$H)</f>
        <v>0</v>
      </c>
      <c r="H454" s="4">
        <f>SUMIF(Commitments!$B:$B,"="&amp;'Budget Lines'!$A454,Commitments!$F:$F)</f>
        <v>0</v>
      </c>
      <c r="I454" s="5" t="e">
        <f>VLOOKUP($B454,'Revenue Accounts'!$A:$J,10,FALSE)</f>
        <v>#N/A</v>
      </c>
    </row>
    <row r="455" spans="5:9" x14ac:dyDescent="0.2">
      <c r="E455" s="5">
        <f t="shared" si="15"/>
        <v>0</v>
      </c>
      <c r="F455" s="4">
        <f t="shared" si="16"/>
        <v>0</v>
      </c>
      <c r="G455" s="4">
        <f>SUMIF(Expenses!$C:$C,"="&amp;'Budget Lines'!$A455,Expenses!$H:$H)</f>
        <v>0</v>
      </c>
      <c r="H455" s="4">
        <f>SUMIF(Commitments!$B:$B,"="&amp;'Budget Lines'!$A455,Commitments!$F:$F)</f>
        <v>0</v>
      </c>
      <c r="I455" s="5" t="e">
        <f>VLOOKUP($B455,'Revenue Accounts'!$A:$J,10,FALSE)</f>
        <v>#N/A</v>
      </c>
    </row>
    <row r="456" spans="5:9" x14ac:dyDescent="0.2">
      <c r="E456" s="5">
        <f t="shared" si="15"/>
        <v>0</v>
      </c>
      <c r="F456" s="4">
        <f t="shared" si="16"/>
        <v>0</v>
      </c>
      <c r="G456" s="4">
        <f>SUMIF(Expenses!$C:$C,"="&amp;'Budget Lines'!$A456,Expenses!$H:$H)</f>
        <v>0</v>
      </c>
      <c r="H456" s="4">
        <f>SUMIF(Commitments!$B:$B,"="&amp;'Budget Lines'!$A456,Commitments!$F:$F)</f>
        <v>0</v>
      </c>
      <c r="I456" s="5" t="e">
        <f>VLOOKUP($B456,'Revenue Accounts'!$A:$J,10,FALSE)</f>
        <v>#N/A</v>
      </c>
    </row>
    <row r="457" spans="5:9" x14ac:dyDescent="0.2">
      <c r="E457" s="5">
        <f t="shared" si="15"/>
        <v>0</v>
      </c>
      <c r="F457" s="4">
        <f t="shared" si="16"/>
        <v>0</v>
      </c>
      <c r="G457" s="4">
        <f>SUMIF(Expenses!$C:$C,"="&amp;'Budget Lines'!$A457,Expenses!$H:$H)</f>
        <v>0</v>
      </c>
      <c r="H457" s="4">
        <f>SUMIF(Commitments!$B:$B,"="&amp;'Budget Lines'!$A457,Commitments!$F:$F)</f>
        <v>0</v>
      </c>
      <c r="I457" s="5" t="e">
        <f>VLOOKUP($B457,'Revenue Accounts'!$A:$J,10,FALSE)</f>
        <v>#N/A</v>
      </c>
    </row>
    <row r="458" spans="5:9" x14ac:dyDescent="0.2">
      <c r="E458" s="5">
        <f t="shared" si="15"/>
        <v>0</v>
      </c>
      <c r="F458" s="4">
        <f t="shared" si="16"/>
        <v>0</v>
      </c>
      <c r="G458" s="4">
        <f>SUMIF(Expenses!$C:$C,"="&amp;'Budget Lines'!$A458,Expenses!$H:$H)</f>
        <v>0</v>
      </c>
      <c r="H458" s="4">
        <f>SUMIF(Commitments!$B:$B,"="&amp;'Budget Lines'!$A458,Commitments!$F:$F)</f>
        <v>0</v>
      </c>
      <c r="I458" s="5" t="e">
        <f>VLOOKUP($B458,'Revenue Accounts'!$A:$J,10,FALSE)</f>
        <v>#N/A</v>
      </c>
    </row>
    <row r="459" spans="5:9" x14ac:dyDescent="0.2">
      <c r="E459" s="5">
        <f t="shared" si="15"/>
        <v>0</v>
      </c>
      <c r="F459" s="4">
        <f t="shared" si="16"/>
        <v>0</v>
      </c>
      <c r="G459" s="4">
        <f>SUMIF(Expenses!$C:$C,"="&amp;'Budget Lines'!$A459,Expenses!$H:$H)</f>
        <v>0</v>
      </c>
      <c r="H459" s="4">
        <f>SUMIF(Commitments!$B:$B,"="&amp;'Budget Lines'!$A459,Commitments!$F:$F)</f>
        <v>0</v>
      </c>
      <c r="I459" s="5" t="e">
        <f>VLOOKUP($B459,'Revenue Accounts'!$A:$J,10,FALSE)</f>
        <v>#N/A</v>
      </c>
    </row>
    <row r="460" spans="5:9" x14ac:dyDescent="0.2">
      <c r="E460" s="5">
        <f t="shared" si="15"/>
        <v>0</v>
      </c>
      <c r="F460" s="4">
        <f t="shared" si="16"/>
        <v>0</v>
      </c>
      <c r="G460" s="4">
        <f>SUMIF(Expenses!$C:$C,"="&amp;'Budget Lines'!$A460,Expenses!$H:$H)</f>
        <v>0</v>
      </c>
      <c r="H460" s="4">
        <f>SUMIF(Commitments!$B:$B,"="&amp;'Budget Lines'!$A460,Commitments!$F:$F)</f>
        <v>0</v>
      </c>
      <c r="I460" s="5" t="e">
        <f>VLOOKUP($B460,'Revenue Accounts'!$A:$J,10,FALSE)</f>
        <v>#N/A</v>
      </c>
    </row>
    <row r="461" spans="5:9" x14ac:dyDescent="0.2">
      <c r="E461" s="5">
        <f t="shared" si="15"/>
        <v>0</v>
      </c>
      <c r="F461" s="4">
        <f t="shared" si="16"/>
        <v>0</v>
      </c>
      <c r="G461" s="4">
        <f>SUMIF(Expenses!$C:$C,"="&amp;'Budget Lines'!$A461,Expenses!$H:$H)</f>
        <v>0</v>
      </c>
      <c r="H461" s="4">
        <f>SUMIF(Commitments!$B:$B,"="&amp;'Budget Lines'!$A461,Commitments!$F:$F)</f>
        <v>0</v>
      </c>
      <c r="I461" s="5" t="e">
        <f>VLOOKUP($B461,'Revenue Accounts'!$A:$J,10,FALSE)</f>
        <v>#N/A</v>
      </c>
    </row>
    <row r="462" spans="5:9" x14ac:dyDescent="0.2">
      <c r="E462" s="5">
        <f t="shared" si="15"/>
        <v>0</v>
      </c>
      <c r="F462" s="4">
        <f t="shared" si="16"/>
        <v>0</v>
      </c>
      <c r="G462" s="4">
        <f>SUMIF(Expenses!$C:$C,"="&amp;'Budget Lines'!$A462,Expenses!$H:$H)</f>
        <v>0</v>
      </c>
      <c r="H462" s="4">
        <f>SUMIF(Commitments!$B:$B,"="&amp;'Budget Lines'!$A462,Commitments!$F:$F)</f>
        <v>0</v>
      </c>
      <c r="I462" s="5" t="e">
        <f>VLOOKUP($B462,'Revenue Accounts'!$A:$J,10,FALSE)</f>
        <v>#N/A</v>
      </c>
    </row>
    <row r="463" spans="5:9" x14ac:dyDescent="0.2">
      <c r="E463" s="5">
        <f t="shared" si="15"/>
        <v>0</v>
      </c>
      <c r="F463" s="4">
        <f t="shared" si="16"/>
        <v>0</v>
      </c>
      <c r="G463" s="4">
        <f>SUMIF(Expenses!$C:$C,"="&amp;'Budget Lines'!$A463,Expenses!$H:$H)</f>
        <v>0</v>
      </c>
      <c r="H463" s="4">
        <f>SUMIF(Commitments!$B:$B,"="&amp;'Budget Lines'!$A463,Commitments!$F:$F)</f>
        <v>0</v>
      </c>
      <c r="I463" s="5" t="e">
        <f>VLOOKUP($B463,'Revenue Accounts'!$A:$J,10,FALSE)</f>
        <v>#N/A</v>
      </c>
    </row>
    <row r="464" spans="5:9" x14ac:dyDescent="0.2">
      <c r="E464" s="5">
        <f t="shared" si="15"/>
        <v>0</v>
      </c>
      <c r="F464" s="4">
        <f t="shared" si="16"/>
        <v>0</v>
      </c>
      <c r="G464" s="4">
        <f>SUMIF(Expenses!$C:$C,"="&amp;'Budget Lines'!$A464,Expenses!$H:$H)</f>
        <v>0</v>
      </c>
      <c r="H464" s="4">
        <f>SUMIF(Commitments!$B:$B,"="&amp;'Budget Lines'!$A464,Commitments!$F:$F)</f>
        <v>0</v>
      </c>
      <c r="I464" s="5" t="e">
        <f>VLOOKUP($B464,'Revenue Accounts'!$A:$J,10,FALSE)</f>
        <v>#N/A</v>
      </c>
    </row>
    <row r="465" spans="5:9" x14ac:dyDescent="0.2">
      <c r="E465" s="5">
        <f t="shared" si="15"/>
        <v>0</v>
      </c>
      <c r="F465" s="4">
        <f t="shared" si="16"/>
        <v>0</v>
      </c>
      <c r="G465" s="4">
        <f>SUMIF(Expenses!$C:$C,"="&amp;'Budget Lines'!$A465,Expenses!$H:$H)</f>
        <v>0</v>
      </c>
      <c r="H465" s="4">
        <f>SUMIF(Commitments!$B:$B,"="&amp;'Budget Lines'!$A465,Commitments!$F:$F)</f>
        <v>0</v>
      </c>
      <c r="I465" s="5" t="e">
        <f>VLOOKUP($B465,'Revenue Accounts'!$A:$J,10,FALSE)</f>
        <v>#N/A</v>
      </c>
    </row>
    <row r="466" spans="5:9" x14ac:dyDescent="0.2">
      <c r="E466" s="5">
        <f t="shared" si="15"/>
        <v>0</v>
      </c>
      <c r="F466" s="4">
        <f t="shared" si="16"/>
        <v>0</v>
      </c>
      <c r="G466" s="4">
        <f>SUMIF(Expenses!$C:$C,"="&amp;'Budget Lines'!$A466,Expenses!$H:$H)</f>
        <v>0</v>
      </c>
      <c r="H466" s="4">
        <f>SUMIF(Commitments!$B:$B,"="&amp;'Budget Lines'!$A466,Commitments!$F:$F)</f>
        <v>0</v>
      </c>
      <c r="I466" s="5" t="e">
        <f>VLOOKUP($B466,'Revenue Accounts'!$A:$J,10,FALSE)</f>
        <v>#N/A</v>
      </c>
    </row>
    <row r="467" spans="5:9" x14ac:dyDescent="0.2">
      <c r="E467" s="5">
        <f t="shared" si="15"/>
        <v>0</v>
      </c>
      <c r="F467" s="4">
        <f t="shared" si="16"/>
        <v>0</v>
      </c>
      <c r="G467" s="4">
        <f>SUMIF(Expenses!$C:$C,"="&amp;'Budget Lines'!$A467,Expenses!$H:$H)</f>
        <v>0</v>
      </c>
      <c r="H467" s="4">
        <f>SUMIF(Commitments!$B:$B,"="&amp;'Budget Lines'!$A467,Commitments!$F:$F)</f>
        <v>0</v>
      </c>
      <c r="I467" s="5" t="e">
        <f>VLOOKUP($B467,'Revenue Accounts'!$A:$J,10,FALSE)</f>
        <v>#N/A</v>
      </c>
    </row>
    <row r="468" spans="5:9" x14ac:dyDescent="0.2">
      <c r="E468" s="5">
        <f t="shared" si="15"/>
        <v>0</v>
      </c>
      <c r="F468" s="4">
        <f t="shared" si="16"/>
        <v>0</v>
      </c>
      <c r="G468" s="4">
        <f>SUMIF(Expenses!$C:$C,"="&amp;'Budget Lines'!$A468,Expenses!$H:$H)</f>
        <v>0</v>
      </c>
      <c r="H468" s="4">
        <f>SUMIF(Commitments!$B:$B,"="&amp;'Budget Lines'!$A468,Commitments!$F:$F)</f>
        <v>0</v>
      </c>
      <c r="I468" s="5" t="e">
        <f>VLOOKUP($B468,'Revenue Accounts'!$A:$J,10,FALSE)</f>
        <v>#N/A</v>
      </c>
    </row>
    <row r="469" spans="5:9" x14ac:dyDescent="0.2">
      <c r="E469" s="5">
        <f t="shared" si="15"/>
        <v>0</v>
      </c>
      <c r="F469" s="4">
        <f t="shared" si="16"/>
        <v>0</v>
      </c>
      <c r="G469" s="4">
        <f>SUMIF(Expenses!$C:$C,"="&amp;'Budget Lines'!$A469,Expenses!$H:$H)</f>
        <v>0</v>
      </c>
      <c r="H469" s="4">
        <f>SUMIF(Commitments!$B:$B,"="&amp;'Budget Lines'!$A469,Commitments!$F:$F)</f>
        <v>0</v>
      </c>
      <c r="I469" s="5" t="e">
        <f>VLOOKUP($B469,'Revenue Accounts'!$A:$J,10,FALSE)</f>
        <v>#N/A</v>
      </c>
    </row>
    <row r="470" spans="5:9" x14ac:dyDescent="0.2">
      <c r="E470" s="5">
        <f t="shared" si="15"/>
        <v>0</v>
      </c>
      <c r="F470" s="4">
        <f t="shared" si="16"/>
        <v>0</v>
      </c>
      <c r="G470" s="4">
        <f>SUMIF(Expenses!$C:$C,"="&amp;'Budget Lines'!$A470,Expenses!$H:$H)</f>
        <v>0</v>
      </c>
      <c r="H470" s="4">
        <f>SUMIF(Commitments!$B:$B,"="&amp;'Budget Lines'!$A470,Commitments!$F:$F)</f>
        <v>0</v>
      </c>
      <c r="I470" s="5" t="e">
        <f>VLOOKUP($B470,'Revenue Accounts'!$A:$J,10,FALSE)</f>
        <v>#N/A</v>
      </c>
    </row>
    <row r="471" spans="5:9" x14ac:dyDescent="0.2">
      <c r="E471" s="5">
        <f t="shared" si="15"/>
        <v>0</v>
      </c>
      <c r="F471" s="4">
        <f t="shared" si="16"/>
        <v>0</v>
      </c>
      <c r="G471" s="4">
        <f>SUMIF(Expenses!$C:$C,"="&amp;'Budget Lines'!$A471,Expenses!$H:$H)</f>
        <v>0</v>
      </c>
      <c r="H471" s="4">
        <f>SUMIF(Commitments!$B:$B,"="&amp;'Budget Lines'!$A471,Commitments!$F:$F)</f>
        <v>0</v>
      </c>
      <c r="I471" s="5" t="e">
        <f>VLOOKUP($B471,'Revenue Accounts'!$A:$J,10,FALSE)</f>
        <v>#N/A</v>
      </c>
    </row>
    <row r="472" spans="5:9" x14ac:dyDescent="0.2">
      <c r="E472" s="5">
        <f t="shared" si="15"/>
        <v>0</v>
      </c>
      <c r="F472" s="4">
        <f t="shared" si="16"/>
        <v>0</v>
      </c>
      <c r="G472" s="4">
        <f>SUMIF(Expenses!$C:$C,"="&amp;'Budget Lines'!$A472,Expenses!$H:$H)</f>
        <v>0</v>
      </c>
      <c r="H472" s="4">
        <f>SUMIF(Commitments!$B:$B,"="&amp;'Budget Lines'!$A472,Commitments!$F:$F)</f>
        <v>0</v>
      </c>
      <c r="I472" s="5" t="e">
        <f>VLOOKUP($B472,'Revenue Accounts'!$A:$J,10,FALSE)</f>
        <v>#N/A</v>
      </c>
    </row>
    <row r="473" spans="5:9" x14ac:dyDescent="0.2">
      <c r="E473" s="5">
        <f t="shared" si="15"/>
        <v>0</v>
      </c>
      <c r="F473" s="4">
        <f t="shared" si="16"/>
        <v>0</v>
      </c>
      <c r="G473" s="4">
        <f>SUMIF(Expenses!$C:$C,"="&amp;'Budget Lines'!$A473,Expenses!$H:$H)</f>
        <v>0</v>
      </c>
      <c r="H473" s="4">
        <f>SUMIF(Commitments!$B:$B,"="&amp;'Budget Lines'!$A473,Commitments!$F:$F)</f>
        <v>0</v>
      </c>
      <c r="I473" s="5" t="e">
        <f>VLOOKUP($B473,'Revenue Accounts'!$A:$J,10,FALSE)</f>
        <v>#N/A</v>
      </c>
    </row>
    <row r="474" spans="5:9" x14ac:dyDescent="0.2">
      <c r="E474" s="5">
        <f t="shared" si="15"/>
        <v>0</v>
      </c>
      <c r="F474" s="4">
        <f t="shared" si="16"/>
        <v>0</v>
      </c>
      <c r="G474" s="4">
        <f>SUMIF(Expenses!$C:$C,"="&amp;'Budget Lines'!$A474,Expenses!$H:$H)</f>
        <v>0</v>
      </c>
      <c r="H474" s="4">
        <f>SUMIF(Commitments!$B:$B,"="&amp;'Budget Lines'!$A474,Commitments!$F:$F)</f>
        <v>0</v>
      </c>
      <c r="I474" s="5" t="e">
        <f>VLOOKUP($B474,'Revenue Accounts'!$A:$J,10,FALSE)</f>
        <v>#N/A</v>
      </c>
    </row>
    <row r="475" spans="5:9" x14ac:dyDescent="0.2">
      <c r="E475" s="5">
        <f t="shared" si="15"/>
        <v>0</v>
      </c>
      <c r="F475" s="4">
        <f t="shared" si="16"/>
        <v>0</v>
      </c>
      <c r="G475" s="4">
        <f>SUMIF(Expenses!$C:$C,"="&amp;'Budget Lines'!$A475,Expenses!$H:$H)</f>
        <v>0</v>
      </c>
      <c r="H475" s="4">
        <f>SUMIF(Commitments!$B:$B,"="&amp;'Budget Lines'!$A475,Commitments!$F:$F)</f>
        <v>0</v>
      </c>
      <c r="I475" s="5" t="e">
        <f>VLOOKUP($B475,'Revenue Accounts'!$A:$J,10,FALSE)</f>
        <v>#N/A</v>
      </c>
    </row>
    <row r="476" spans="5:9" x14ac:dyDescent="0.2">
      <c r="E476" s="5">
        <f t="shared" si="15"/>
        <v>0</v>
      </c>
      <c r="F476" s="4">
        <f t="shared" si="16"/>
        <v>0</v>
      </c>
      <c r="G476" s="4">
        <f>SUMIF(Expenses!$C:$C,"="&amp;'Budget Lines'!$A476,Expenses!$H:$H)</f>
        <v>0</v>
      </c>
      <c r="H476" s="4">
        <f>SUMIF(Commitments!$B:$B,"="&amp;'Budget Lines'!$A476,Commitments!$F:$F)</f>
        <v>0</v>
      </c>
      <c r="I476" s="5" t="e">
        <f>VLOOKUP($B476,'Revenue Accounts'!$A:$J,10,FALSE)</f>
        <v>#N/A</v>
      </c>
    </row>
    <row r="477" spans="5:9" x14ac:dyDescent="0.2">
      <c r="E477" s="5">
        <f t="shared" si="15"/>
        <v>0</v>
      </c>
      <c r="F477" s="4">
        <f t="shared" si="16"/>
        <v>0</v>
      </c>
      <c r="G477" s="4">
        <f>SUMIF(Expenses!$C:$C,"="&amp;'Budget Lines'!$A477,Expenses!$H:$H)</f>
        <v>0</v>
      </c>
      <c r="H477" s="4">
        <f>SUMIF(Commitments!$B:$B,"="&amp;'Budget Lines'!$A477,Commitments!$F:$F)</f>
        <v>0</v>
      </c>
      <c r="I477" s="5" t="e">
        <f>VLOOKUP($B477,'Revenue Accounts'!$A:$J,10,FALSE)</f>
        <v>#N/A</v>
      </c>
    </row>
    <row r="478" spans="5:9" x14ac:dyDescent="0.2">
      <c r="E478" s="5">
        <f t="shared" si="15"/>
        <v>0</v>
      </c>
      <c r="F478" s="4">
        <f t="shared" si="16"/>
        <v>0</v>
      </c>
      <c r="G478" s="4">
        <f>SUMIF(Expenses!$C:$C,"="&amp;'Budget Lines'!$A478,Expenses!$H:$H)</f>
        <v>0</v>
      </c>
      <c r="H478" s="4">
        <f>SUMIF(Commitments!$B:$B,"="&amp;'Budget Lines'!$A478,Commitments!$F:$F)</f>
        <v>0</v>
      </c>
      <c r="I478" s="5" t="e">
        <f>VLOOKUP($B478,'Revenue Accounts'!$A:$J,10,FALSE)</f>
        <v>#N/A</v>
      </c>
    </row>
    <row r="479" spans="5:9" x14ac:dyDescent="0.2">
      <c r="E479" s="5">
        <f t="shared" si="15"/>
        <v>0</v>
      </c>
      <c r="F479" s="4">
        <f t="shared" si="16"/>
        <v>0</v>
      </c>
      <c r="G479" s="4">
        <f>SUMIF(Expenses!$C:$C,"="&amp;'Budget Lines'!$A479,Expenses!$H:$H)</f>
        <v>0</v>
      </c>
      <c r="H479" s="4">
        <f>SUMIF(Commitments!$B:$B,"="&amp;'Budget Lines'!$A479,Commitments!$F:$F)</f>
        <v>0</v>
      </c>
      <c r="I479" s="5" t="e">
        <f>VLOOKUP($B479,'Revenue Accounts'!$A:$J,10,FALSE)</f>
        <v>#N/A</v>
      </c>
    </row>
    <row r="480" spans="5:9" x14ac:dyDescent="0.2">
      <c r="E480" s="5">
        <f t="shared" si="15"/>
        <v>0</v>
      </c>
      <c r="F480" s="4">
        <f t="shared" si="16"/>
        <v>0</v>
      </c>
      <c r="G480" s="4">
        <f>SUMIF(Expenses!$C:$C,"="&amp;'Budget Lines'!$A480,Expenses!$H:$H)</f>
        <v>0</v>
      </c>
      <c r="H480" s="4">
        <f>SUMIF(Commitments!$B:$B,"="&amp;'Budget Lines'!$A480,Commitments!$F:$F)</f>
        <v>0</v>
      </c>
      <c r="I480" s="5" t="e">
        <f>VLOOKUP($B480,'Revenue Accounts'!$A:$J,10,FALSE)</f>
        <v>#N/A</v>
      </c>
    </row>
    <row r="481" spans="5:9" x14ac:dyDescent="0.2">
      <c r="E481" s="5">
        <f t="shared" si="15"/>
        <v>0</v>
      </c>
      <c r="F481" s="4">
        <f t="shared" si="16"/>
        <v>0</v>
      </c>
      <c r="G481" s="4">
        <f>SUMIF(Expenses!$C:$C,"="&amp;'Budget Lines'!$A481,Expenses!$H:$H)</f>
        <v>0</v>
      </c>
      <c r="H481" s="4">
        <f>SUMIF(Commitments!$B:$B,"="&amp;'Budget Lines'!$A481,Commitments!$F:$F)</f>
        <v>0</v>
      </c>
      <c r="I481" s="5" t="e">
        <f>VLOOKUP($B481,'Revenue Accounts'!$A:$J,10,FALSE)</f>
        <v>#N/A</v>
      </c>
    </row>
    <row r="482" spans="5:9" x14ac:dyDescent="0.2">
      <c r="E482" s="5">
        <f t="shared" si="15"/>
        <v>0</v>
      </c>
      <c r="F482" s="4">
        <f t="shared" si="16"/>
        <v>0</v>
      </c>
      <c r="G482" s="4">
        <f>SUMIF(Expenses!$C:$C,"="&amp;'Budget Lines'!$A482,Expenses!$H:$H)</f>
        <v>0</v>
      </c>
      <c r="H482" s="4">
        <f>SUMIF(Commitments!$B:$B,"="&amp;'Budget Lines'!$A482,Commitments!$F:$F)</f>
        <v>0</v>
      </c>
      <c r="I482" s="5" t="e">
        <f>VLOOKUP($B482,'Revenue Accounts'!$A:$J,10,FALSE)</f>
        <v>#N/A</v>
      </c>
    </row>
    <row r="483" spans="5:9" x14ac:dyDescent="0.2">
      <c r="E483" s="5">
        <f t="shared" si="15"/>
        <v>0</v>
      </c>
      <c r="F483" s="4">
        <f t="shared" si="16"/>
        <v>0</v>
      </c>
      <c r="G483" s="4">
        <f>SUMIF(Expenses!$C:$C,"="&amp;'Budget Lines'!$A483,Expenses!$H:$H)</f>
        <v>0</v>
      </c>
      <c r="H483" s="4">
        <f>SUMIF(Commitments!$B:$B,"="&amp;'Budget Lines'!$A483,Commitments!$F:$F)</f>
        <v>0</v>
      </c>
      <c r="I483" s="5" t="e">
        <f>VLOOKUP($B483,'Revenue Accounts'!$A:$J,10,FALSE)</f>
        <v>#N/A</v>
      </c>
    </row>
    <row r="484" spans="5:9" x14ac:dyDescent="0.2">
      <c r="E484" s="5">
        <f t="shared" si="15"/>
        <v>0</v>
      </c>
      <c r="F484" s="4">
        <f t="shared" si="16"/>
        <v>0</v>
      </c>
      <c r="G484" s="4">
        <f>SUMIF(Expenses!$C:$C,"="&amp;'Budget Lines'!$A484,Expenses!$H:$H)</f>
        <v>0</v>
      </c>
      <c r="H484" s="4">
        <f>SUMIF(Commitments!$B:$B,"="&amp;'Budget Lines'!$A484,Commitments!$F:$F)</f>
        <v>0</v>
      </c>
      <c r="I484" s="5" t="e">
        <f>VLOOKUP($B484,'Revenue Accounts'!$A:$J,10,FALSE)</f>
        <v>#N/A</v>
      </c>
    </row>
    <row r="485" spans="5:9" x14ac:dyDescent="0.2">
      <c r="E485" s="5">
        <f t="shared" si="15"/>
        <v>0</v>
      </c>
      <c r="F485" s="4">
        <f t="shared" si="16"/>
        <v>0</v>
      </c>
      <c r="G485" s="4">
        <f>SUMIF(Expenses!$C:$C,"="&amp;'Budget Lines'!$A485,Expenses!$H:$H)</f>
        <v>0</v>
      </c>
      <c r="H485" s="4">
        <f>SUMIF(Commitments!$B:$B,"="&amp;'Budget Lines'!$A485,Commitments!$F:$F)</f>
        <v>0</v>
      </c>
      <c r="I485" s="5" t="e">
        <f>VLOOKUP($B485,'Revenue Accounts'!$A:$J,10,FALSE)</f>
        <v>#N/A</v>
      </c>
    </row>
    <row r="486" spans="5:9" x14ac:dyDescent="0.2">
      <c r="E486" s="5">
        <f t="shared" si="15"/>
        <v>0</v>
      </c>
      <c r="F486" s="4">
        <f t="shared" si="16"/>
        <v>0</v>
      </c>
      <c r="G486" s="4">
        <f>SUMIF(Expenses!$C:$C,"="&amp;'Budget Lines'!$A486,Expenses!$H:$H)</f>
        <v>0</v>
      </c>
      <c r="H486" s="4">
        <f>SUMIF(Commitments!$B:$B,"="&amp;'Budget Lines'!$A486,Commitments!$F:$F)</f>
        <v>0</v>
      </c>
      <c r="I486" s="5" t="e">
        <f>VLOOKUP($B486,'Revenue Accounts'!$A:$J,10,FALSE)</f>
        <v>#N/A</v>
      </c>
    </row>
    <row r="487" spans="5:9" x14ac:dyDescent="0.2">
      <c r="E487" s="5">
        <f t="shared" si="15"/>
        <v>0</v>
      </c>
      <c r="F487" s="4">
        <f t="shared" si="16"/>
        <v>0</v>
      </c>
      <c r="G487" s="4">
        <f>SUMIF(Expenses!$C:$C,"="&amp;'Budget Lines'!$A487,Expenses!$H:$H)</f>
        <v>0</v>
      </c>
      <c r="H487" s="4">
        <f>SUMIF(Commitments!$B:$B,"="&amp;'Budget Lines'!$A487,Commitments!$F:$F)</f>
        <v>0</v>
      </c>
      <c r="I487" s="5" t="e">
        <f>VLOOKUP($B487,'Revenue Accounts'!$A:$J,10,FALSE)</f>
        <v>#N/A</v>
      </c>
    </row>
    <row r="488" spans="5:9" x14ac:dyDescent="0.2">
      <c r="E488" s="5">
        <f t="shared" si="15"/>
        <v>0</v>
      </c>
      <c r="F488" s="4">
        <f t="shared" si="16"/>
        <v>0</v>
      </c>
      <c r="G488" s="4">
        <f>SUMIF(Expenses!$C:$C,"="&amp;'Budget Lines'!$A488,Expenses!$H:$H)</f>
        <v>0</v>
      </c>
      <c r="H488" s="4">
        <f>SUMIF(Commitments!$B:$B,"="&amp;'Budget Lines'!$A488,Commitments!$F:$F)</f>
        <v>0</v>
      </c>
      <c r="I488" s="5" t="e">
        <f>VLOOKUP($B488,'Revenue Accounts'!$A:$J,10,FALSE)</f>
        <v>#N/A</v>
      </c>
    </row>
    <row r="489" spans="5:9" x14ac:dyDescent="0.2">
      <c r="E489" s="5">
        <f t="shared" si="15"/>
        <v>0</v>
      </c>
      <c r="F489" s="4">
        <f t="shared" si="16"/>
        <v>0</v>
      </c>
      <c r="G489" s="4">
        <f>SUMIF(Expenses!$C:$C,"="&amp;'Budget Lines'!$A489,Expenses!$H:$H)</f>
        <v>0</v>
      </c>
      <c r="H489" s="4">
        <f>SUMIF(Commitments!$B:$B,"="&amp;'Budget Lines'!$A489,Commitments!$F:$F)</f>
        <v>0</v>
      </c>
      <c r="I489" s="5" t="e">
        <f>VLOOKUP($B489,'Revenue Accounts'!$A:$J,10,FALSE)</f>
        <v>#N/A</v>
      </c>
    </row>
    <row r="490" spans="5:9" x14ac:dyDescent="0.2">
      <c r="E490" s="5">
        <f t="shared" si="15"/>
        <v>0</v>
      </c>
      <c r="F490" s="4">
        <f t="shared" si="16"/>
        <v>0</v>
      </c>
      <c r="G490" s="4">
        <f>SUMIF(Expenses!$C:$C,"="&amp;'Budget Lines'!$A490,Expenses!$H:$H)</f>
        <v>0</v>
      </c>
      <c r="H490" s="4">
        <f>SUMIF(Commitments!$B:$B,"="&amp;'Budget Lines'!$A490,Commitments!$F:$F)</f>
        <v>0</v>
      </c>
      <c r="I490" s="5" t="e">
        <f>VLOOKUP($B490,'Revenue Accounts'!$A:$J,10,FALSE)</f>
        <v>#N/A</v>
      </c>
    </row>
    <row r="491" spans="5:9" x14ac:dyDescent="0.2">
      <c r="E491" s="5">
        <f t="shared" si="15"/>
        <v>0</v>
      </c>
      <c r="F491" s="4">
        <f t="shared" si="16"/>
        <v>0</v>
      </c>
      <c r="G491" s="4">
        <f>SUMIF(Expenses!$C:$C,"="&amp;'Budget Lines'!$A491,Expenses!$H:$H)</f>
        <v>0</v>
      </c>
      <c r="H491" s="4">
        <f>SUMIF(Commitments!$B:$B,"="&amp;'Budget Lines'!$A491,Commitments!$F:$F)</f>
        <v>0</v>
      </c>
      <c r="I491" s="5" t="e">
        <f>VLOOKUP($B491,'Revenue Accounts'!$A:$J,10,FALSE)</f>
        <v>#N/A</v>
      </c>
    </row>
    <row r="492" spans="5:9" x14ac:dyDescent="0.2">
      <c r="E492" s="5">
        <f t="shared" si="15"/>
        <v>0</v>
      </c>
      <c r="F492" s="4">
        <f t="shared" si="16"/>
        <v>0</v>
      </c>
      <c r="G492" s="4">
        <f>SUMIF(Expenses!$C:$C,"="&amp;'Budget Lines'!$A492,Expenses!$H:$H)</f>
        <v>0</v>
      </c>
      <c r="H492" s="4">
        <f>SUMIF(Commitments!$B:$B,"="&amp;'Budget Lines'!$A492,Commitments!$F:$F)</f>
        <v>0</v>
      </c>
      <c r="I492" s="5" t="e">
        <f>VLOOKUP($B492,'Revenue Accounts'!$A:$J,10,FALSE)</f>
        <v>#N/A</v>
      </c>
    </row>
    <row r="493" spans="5:9" x14ac:dyDescent="0.2">
      <c r="E493" s="5">
        <f t="shared" si="15"/>
        <v>0</v>
      </c>
      <c r="F493" s="4">
        <f t="shared" si="16"/>
        <v>0</v>
      </c>
      <c r="G493" s="4">
        <f>SUMIF(Expenses!$C:$C,"="&amp;'Budget Lines'!$A493,Expenses!$H:$H)</f>
        <v>0</v>
      </c>
      <c r="H493" s="4">
        <f>SUMIF(Commitments!$B:$B,"="&amp;'Budget Lines'!$A493,Commitments!$F:$F)</f>
        <v>0</v>
      </c>
      <c r="I493" s="5" t="e">
        <f>VLOOKUP($B493,'Revenue Accounts'!$A:$J,10,FALSE)</f>
        <v>#N/A</v>
      </c>
    </row>
    <row r="494" spans="5:9" x14ac:dyDescent="0.2">
      <c r="E494" s="5">
        <f t="shared" si="15"/>
        <v>0</v>
      </c>
      <c r="F494" s="4">
        <f t="shared" si="16"/>
        <v>0</v>
      </c>
      <c r="G494" s="4">
        <f>SUMIF(Expenses!$C:$C,"="&amp;'Budget Lines'!$A494,Expenses!$H:$H)</f>
        <v>0</v>
      </c>
      <c r="H494" s="4">
        <f>SUMIF(Commitments!$B:$B,"="&amp;'Budget Lines'!$A494,Commitments!$F:$F)</f>
        <v>0</v>
      </c>
      <c r="I494" s="5" t="e">
        <f>VLOOKUP($B494,'Revenue Accounts'!$A:$J,10,FALSE)</f>
        <v>#N/A</v>
      </c>
    </row>
    <row r="495" spans="5:9" x14ac:dyDescent="0.2">
      <c r="E495" s="5">
        <f t="shared" si="15"/>
        <v>0</v>
      </c>
      <c r="F495" s="4">
        <f t="shared" si="16"/>
        <v>0</v>
      </c>
      <c r="G495" s="4">
        <f>SUMIF(Expenses!$C:$C,"="&amp;'Budget Lines'!$A495,Expenses!$H:$H)</f>
        <v>0</v>
      </c>
      <c r="H495" s="4">
        <f>SUMIF(Commitments!$B:$B,"="&amp;'Budget Lines'!$A495,Commitments!$F:$F)</f>
        <v>0</v>
      </c>
      <c r="I495" s="5" t="e">
        <f>VLOOKUP($B495,'Revenue Accounts'!$A:$J,10,FALSE)</f>
        <v>#N/A</v>
      </c>
    </row>
    <row r="496" spans="5:9" x14ac:dyDescent="0.2">
      <c r="E496" s="5">
        <f t="shared" si="15"/>
        <v>0</v>
      </c>
      <c r="F496" s="4">
        <f t="shared" si="16"/>
        <v>0</v>
      </c>
      <c r="G496" s="4">
        <f>SUMIF(Expenses!$C:$C,"="&amp;'Budget Lines'!$A496,Expenses!$H:$H)</f>
        <v>0</v>
      </c>
      <c r="H496" s="4">
        <f>SUMIF(Commitments!$B:$B,"="&amp;'Budget Lines'!$A496,Commitments!$F:$F)</f>
        <v>0</v>
      </c>
      <c r="I496" s="5" t="e">
        <f>VLOOKUP($B496,'Revenue Accounts'!$A:$J,10,FALSE)</f>
        <v>#N/A</v>
      </c>
    </row>
    <row r="497" spans="5:9" x14ac:dyDescent="0.2">
      <c r="E497" s="5">
        <f t="shared" si="15"/>
        <v>0</v>
      </c>
      <c r="F497" s="4">
        <f t="shared" si="16"/>
        <v>0</v>
      </c>
      <c r="G497" s="4">
        <f>SUMIF(Expenses!$C:$C,"="&amp;'Budget Lines'!$A497,Expenses!$H:$H)</f>
        <v>0</v>
      </c>
      <c r="H497" s="4">
        <f>SUMIF(Commitments!$B:$B,"="&amp;'Budget Lines'!$A497,Commitments!$F:$F)</f>
        <v>0</v>
      </c>
      <c r="I497" s="5" t="e">
        <f>VLOOKUP($B497,'Revenue Accounts'!$A:$J,10,FALSE)</f>
        <v>#N/A</v>
      </c>
    </row>
    <row r="498" spans="5:9" x14ac:dyDescent="0.2">
      <c r="E498" s="5">
        <f t="shared" si="15"/>
        <v>0</v>
      </c>
      <c r="F498" s="4">
        <f t="shared" si="16"/>
        <v>0</v>
      </c>
      <c r="G498" s="4">
        <f>SUMIF(Expenses!$C:$C,"="&amp;'Budget Lines'!$A498,Expenses!$H:$H)</f>
        <v>0</v>
      </c>
      <c r="H498" s="4">
        <f>SUMIF(Commitments!$B:$B,"="&amp;'Budget Lines'!$A498,Commitments!$F:$F)</f>
        <v>0</v>
      </c>
      <c r="I498" s="5" t="e">
        <f>VLOOKUP($B498,'Revenue Accounts'!$A:$J,10,FALSE)</f>
        <v>#N/A</v>
      </c>
    </row>
    <row r="499" spans="5:9" x14ac:dyDescent="0.2">
      <c r="E499" s="5">
        <f t="shared" si="15"/>
        <v>0</v>
      </c>
      <c r="F499" s="4">
        <f t="shared" si="16"/>
        <v>0</v>
      </c>
      <c r="G499" s="4">
        <f>SUMIF(Expenses!$C:$C,"="&amp;'Budget Lines'!$A499,Expenses!$H:$H)</f>
        <v>0</v>
      </c>
      <c r="H499" s="4">
        <f>SUMIF(Commitments!$B:$B,"="&amp;'Budget Lines'!$A499,Commitments!$F:$F)</f>
        <v>0</v>
      </c>
      <c r="I499" s="5" t="e">
        <f>VLOOKUP($B499,'Revenue Accounts'!$A:$J,10,FALSE)</f>
        <v>#N/A</v>
      </c>
    </row>
    <row r="500" spans="5:9" x14ac:dyDescent="0.2">
      <c r="E500" s="5">
        <f t="shared" si="15"/>
        <v>0</v>
      </c>
      <c r="F500" s="4">
        <f t="shared" si="16"/>
        <v>0</v>
      </c>
      <c r="G500" s="4">
        <f>SUMIF(Expenses!$C:$C,"="&amp;'Budget Lines'!$A500,Expenses!$H:$H)</f>
        <v>0</v>
      </c>
      <c r="H500" s="4">
        <f>SUMIF(Commitments!$B:$B,"="&amp;'Budget Lines'!$A500,Commitments!$F:$F)</f>
        <v>0</v>
      </c>
      <c r="I500" s="5" t="e">
        <f>VLOOKUP($B500,'Revenue Accounts'!$A:$J,10,FALSE)</f>
        <v>#N/A</v>
      </c>
    </row>
    <row r="501" spans="5:9" x14ac:dyDescent="0.2">
      <c r="E501" s="5">
        <f t="shared" si="15"/>
        <v>0</v>
      </c>
      <c r="F501" s="4">
        <f t="shared" si="16"/>
        <v>0</v>
      </c>
      <c r="G501" s="4">
        <f>SUMIF(Expenses!$C:$C,"="&amp;'Budget Lines'!$A501,Expenses!$H:$H)</f>
        <v>0</v>
      </c>
      <c r="H501" s="4">
        <f>SUMIF(Commitments!$B:$B,"="&amp;'Budget Lines'!$A501,Commitments!$F:$F)</f>
        <v>0</v>
      </c>
      <c r="I501" s="5" t="e">
        <f>VLOOKUP($B501,'Revenue Accounts'!$A:$J,10,FALSE)</f>
        <v>#N/A</v>
      </c>
    </row>
    <row r="502" spans="5:9" x14ac:dyDescent="0.2">
      <c r="E502" s="5">
        <f t="shared" si="15"/>
        <v>0</v>
      </c>
      <c r="F502" s="4">
        <f t="shared" si="16"/>
        <v>0</v>
      </c>
      <c r="G502" s="4">
        <f>SUMIF(Expenses!$C:$C,"="&amp;'Budget Lines'!$A502,Expenses!$H:$H)</f>
        <v>0</v>
      </c>
      <c r="H502" s="4">
        <f>SUMIF(Commitments!$B:$B,"="&amp;'Budget Lines'!$A502,Commitments!$F:$F)</f>
        <v>0</v>
      </c>
      <c r="I502" s="5" t="e">
        <f>VLOOKUP($B502,'Revenue Accounts'!$A:$J,10,FALSE)</f>
        <v>#N/A</v>
      </c>
    </row>
    <row r="503" spans="5:9" x14ac:dyDescent="0.2">
      <c r="E503" s="5">
        <f t="shared" si="15"/>
        <v>0</v>
      </c>
      <c r="F503" s="4">
        <f t="shared" si="16"/>
        <v>0</v>
      </c>
      <c r="G503" s="4">
        <f>SUMIF(Expenses!$C:$C,"="&amp;'Budget Lines'!$A503,Expenses!$H:$H)</f>
        <v>0</v>
      </c>
      <c r="H503" s="4">
        <f>SUMIF(Commitments!$B:$B,"="&amp;'Budget Lines'!$A503,Commitments!$F:$F)</f>
        <v>0</v>
      </c>
      <c r="I503" s="5" t="e">
        <f>VLOOKUP($B503,'Revenue Accounts'!$A:$J,10,FALSE)</f>
        <v>#N/A</v>
      </c>
    </row>
    <row r="504" spans="5:9" x14ac:dyDescent="0.2">
      <c r="E504" s="5">
        <f t="shared" si="15"/>
        <v>0</v>
      </c>
      <c r="F504" s="4">
        <f t="shared" si="16"/>
        <v>0</v>
      </c>
      <c r="G504" s="4">
        <f>SUMIF(Expenses!$C:$C,"="&amp;'Budget Lines'!$A504,Expenses!$H:$H)</f>
        <v>0</v>
      </c>
      <c r="H504" s="4">
        <f>SUMIF(Commitments!$B:$B,"="&amp;'Budget Lines'!$A504,Commitments!$F:$F)</f>
        <v>0</v>
      </c>
      <c r="I504" s="5" t="e">
        <f>VLOOKUP($B504,'Revenue Accounts'!$A:$J,10,FALSE)</f>
        <v>#N/A</v>
      </c>
    </row>
    <row r="505" spans="5:9" x14ac:dyDescent="0.2">
      <c r="E505" s="5">
        <f t="shared" si="15"/>
        <v>0</v>
      </c>
      <c r="F505" s="4">
        <f t="shared" si="16"/>
        <v>0</v>
      </c>
      <c r="G505" s="4">
        <f>SUMIF(Expenses!$C:$C,"="&amp;'Budget Lines'!$A505,Expenses!$H:$H)</f>
        <v>0</v>
      </c>
      <c r="H505" s="4">
        <f>SUMIF(Commitments!$B:$B,"="&amp;'Budget Lines'!$A505,Commitments!$F:$F)</f>
        <v>0</v>
      </c>
      <c r="I505" s="5" t="e">
        <f>VLOOKUP($B505,'Revenue Accounts'!$A:$J,10,FALSE)</f>
        <v>#N/A</v>
      </c>
    </row>
    <row r="506" spans="5:9" x14ac:dyDescent="0.2">
      <c r="E506" s="5">
        <f t="shared" si="15"/>
        <v>0</v>
      </c>
      <c r="F506" s="4">
        <f t="shared" si="16"/>
        <v>0</v>
      </c>
      <c r="G506" s="4">
        <f>SUMIF(Expenses!$C:$C,"="&amp;'Budget Lines'!$A506,Expenses!$H:$H)</f>
        <v>0</v>
      </c>
      <c r="H506" s="4">
        <f>SUMIF(Commitments!$B:$B,"="&amp;'Budget Lines'!$A506,Commitments!$F:$F)</f>
        <v>0</v>
      </c>
      <c r="I506" s="5" t="e">
        <f>VLOOKUP($B506,'Revenue Accounts'!$A:$J,10,FALSE)</f>
        <v>#N/A</v>
      </c>
    </row>
    <row r="507" spans="5:9" x14ac:dyDescent="0.2">
      <c r="E507" s="5">
        <f t="shared" si="15"/>
        <v>0</v>
      </c>
      <c r="F507" s="4">
        <f t="shared" si="16"/>
        <v>0</v>
      </c>
      <c r="G507" s="4">
        <f>SUMIF(Expenses!$C:$C,"="&amp;'Budget Lines'!$A507,Expenses!$H:$H)</f>
        <v>0</v>
      </c>
      <c r="H507" s="4">
        <f>SUMIF(Commitments!$B:$B,"="&amp;'Budget Lines'!$A507,Commitments!$F:$F)</f>
        <v>0</v>
      </c>
      <c r="I507" s="5" t="e">
        <f>VLOOKUP($B507,'Revenue Accounts'!$A:$J,10,FALSE)</f>
        <v>#N/A</v>
      </c>
    </row>
    <row r="508" spans="5:9" x14ac:dyDescent="0.2">
      <c r="E508" s="5">
        <f t="shared" si="15"/>
        <v>0</v>
      </c>
      <c r="F508" s="4">
        <f t="shared" si="16"/>
        <v>0</v>
      </c>
      <c r="G508" s="4">
        <f>SUMIF(Expenses!$C:$C,"="&amp;'Budget Lines'!$A508,Expenses!$H:$H)</f>
        <v>0</v>
      </c>
      <c r="H508" s="4">
        <f>SUMIF(Commitments!$B:$B,"="&amp;'Budget Lines'!$A508,Commitments!$F:$F)</f>
        <v>0</v>
      </c>
      <c r="I508" s="5" t="e">
        <f>VLOOKUP($B508,'Revenue Accounts'!$A:$J,10,FALSE)</f>
        <v>#N/A</v>
      </c>
    </row>
    <row r="509" spans="5:9" x14ac:dyDescent="0.2">
      <c r="E509" s="5">
        <f t="shared" si="15"/>
        <v>0</v>
      </c>
      <c r="F509" s="4">
        <f t="shared" si="16"/>
        <v>0</v>
      </c>
      <c r="G509" s="4">
        <f>SUMIF(Expenses!$C:$C,"="&amp;'Budget Lines'!$A509,Expenses!$H:$H)</f>
        <v>0</v>
      </c>
      <c r="H509" s="4">
        <f>SUMIF(Commitments!$B:$B,"="&amp;'Budget Lines'!$A509,Commitments!$F:$F)</f>
        <v>0</v>
      </c>
      <c r="I509" s="5" t="e">
        <f>VLOOKUP($B509,'Revenue Accounts'!$A:$J,10,FALSE)</f>
        <v>#N/A</v>
      </c>
    </row>
    <row r="510" spans="5:9" x14ac:dyDescent="0.2">
      <c r="E510" s="5">
        <f t="shared" si="15"/>
        <v>0</v>
      </c>
      <c r="F510" s="4">
        <f t="shared" si="16"/>
        <v>0</v>
      </c>
      <c r="G510" s="4">
        <f>SUMIF(Expenses!$C:$C,"="&amp;'Budget Lines'!$A510,Expenses!$H:$H)</f>
        <v>0</v>
      </c>
      <c r="H510" s="4">
        <f>SUMIF(Commitments!$B:$B,"="&amp;'Budget Lines'!$A510,Commitments!$F:$F)</f>
        <v>0</v>
      </c>
      <c r="I510" s="5" t="e">
        <f>VLOOKUP($B510,'Revenue Accounts'!$A:$J,10,FALSE)</f>
        <v>#N/A</v>
      </c>
    </row>
    <row r="511" spans="5:9" x14ac:dyDescent="0.2">
      <c r="E511" s="5">
        <f t="shared" si="15"/>
        <v>0</v>
      </c>
      <c r="F511" s="4">
        <f t="shared" si="16"/>
        <v>0</v>
      </c>
      <c r="G511" s="4">
        <f>SUMIF(Expenses!$C:$C,"="&amp;'Budget Lines'!$A511,Expenses!$H:$H)</f>
        <v>0</v>
      </c>
      <c r="H511" s="4">
        <f>SUMIF(Commitments!$B:$B,"="&amp;'Budget Lines'!$A511,Commitments!$F:$F)</f>
        <v>0</v>
      </c>
      <c r="I511" s="5" t="e">
        <f>VLOOKUP($B511,'Revenue Accounts'!$A:$J,10,FALSE)</f>
        <v>#N/A</v>
      </c>
    </row>
    <row r="512" spans="5:9" x14ac:dyDescent="0.2">
      <c r="E512" s="5">
        <f t="shared" si="15"/>
        <v>0</v>
      </c>
      <c r="F512" s="4">
        <f t="shared" si="16"/>
        <v>0</v>
      </c>
      <c r="G512" s="4">
        <f>SUMIF(Expenses!$C:$C,"="&amp;'Budget Lines'!$A512,Expenses!$H:$H)</f>
        <v>0</v>
      </c>
      <c r="H512" s="4">
        <f>SUMIF(Commitments!$B:$B,"="&amp;'Budget Lines'!$A512,Commitments!$F:$F)</f>
        <v>0</v>
      </c>
      <c r="I512" s="5" t="e">
        <f>VLOOKUP($B512,'Revenue Accounts'!$A:$J,10,FALSE)</f>
        <v>#N/A</v>
      </c>
    </row>
    <row r="513" spans="5:9" x14ac:dyDescent="0.2">
      <c r="E513" s="5">
        <f t="shared" si="15"/>
        <v>0</v>
      </c>
      <c r="F513" s="4">
        <f t="shared" si="16"/>
        <v>0</v>
      </c>
      <c r="G513" s="4">
        <f>SUMIF(Expenses!$C:$C,"="&amp;'Budget Lines'!$A513,Expenses!$H:$H)</f>
        <v>0</v>
      </c>
      <c r="H513" s="4">
        <f>SUMIF(Commitments!$B:$B,"="&amp;'Budget Lines'!$A513,Commitments!$F:$F)</f>
        <v>0</v>
      </c>
      <c r="I513" s="5" t="e">
        <f>VLOOKUP($B513,'Revenue Accounts'!$A:$J,10,FALSE)</f>
        <v>#N/A</v>
      </c>
    </row>
    <row r="514" spans="5:9" x14ac:dyDescent="0.2">
      <c r="E514" s="5">
        <f t="shared" ref="E514:E577" si="17">$C514-$G514-$H514</f>
        <v>0</v>
      </c>
      <c r="F514" s="4">
        <f t="shared" ref="F514:F577" si="18">$C514-$G514</f>
        <v>0</v>
      </c>
      <c r="G514" s="4">
        <f>SUMIF(Expenses!$C:$C,"="&amp;'Budget Lines'!$A514,Expenses!$H:$H)</f>
        <v>0</v>
      </c>
      <c r="H514" s="4">
        <f>SUMIF(Commitments!$B:$B,"="&amp;'Budget Lines'!$A514,Commitments!$F:$F)</f>
        <v>0</v>
      </c>
      <c r="I514" s="5" t="e">
        <f>VLOOKUP($B514,'Revenue Accounts'!$A:$J,10,FALSE)</f>
        <v>#N/A</v>
      </c>
    </row>
    <row r="515" spans="5:9" x14ac:dyDescent="0.2">
      <c r="E515" s="5">
        <f t="shared" si="17"/>
        <v>0</v>
      </c>
      <c r="F515" s="4">
        <f t="shared" si="18"/>
        <v>0</v>
      </c>
      <c r="G515" s="4">
        <f>SUMIF(Expenses!$C:$C,"="&amp;'Budget Lines'!$A515,Expenses!$H:$H)</f>
        <v>0</v>
      </c>
      <c r="H515" s="4">
        <f>SUMIF(Commitments!$B:$B,"="&amp;'Budget Lines'!$A515,Commitments!$F:$F)</f>
        <v>0</v>
      </c>
      <c r="I515" s="5" t="e">
        <f>VLOOKUP($B515,'Revenue Accounts'!$A:$J,10,FALSE)</f>
        <v>#N/A</v>
      </c>
    </row>
    <row r="516" spans="5:9" x14ac:dyDescent="0.2">
      <c r="E516" s="5">
        <f t="shared" si="17"/>
        <v>0</v>
      </c>
      <c r="F516" s="4">
        <f t="shared" si="18"/>
        <v>0</v>
      </c>
      <c r="G516" s="4">
        <f>SUMIF(Expenses!$C:$C,"="&amp;'Budget Lines'!$A516,Expenses!$H:$H)</f>
        <v>0</v>
      </c>
      <c r="H516" s="4">
        <f>SUMIF(Commitments!$B:$B,"="&amp;'Budget Lines'!$A516,Commitments!$F:$F)</f>
        <v>0</v>
      </c>
      <c r="I516" s="5" t="e">
        <f>VLOOKUP($B516,'Revenue Accounts'!$A:$J,10,FALSE)</f>
        <v>#N/A</v>
      </c>
    </row>
    <row r="517" spans="5:9" x14ac:dyDescent="0.2">
      <c r="E517" s="5">
        <f t="shared" si="17"/>
        <v>0</v>
      </c>
      <c r="F517" s="4">
        <f t="shared" si="18"/>
        <v>0</v>
      </c>
      <c r="G517" s="4">
        <f>SUMIF(Expenses!$C:$C,"="&amp;'Budget Lines'!$A517,Expenses!$H:$H)</f>
        <v>0</v>
      </c>
      <c r="H517" s="4">
        <f>SUMIF(Commitments!$B:$B,"="&amp;'Budget Lines'!$A517,Commitments!$F:$F)</f>
        <v>0</v>
      </c>
      <c r="I517" s="5" t="e">
        <f>VLOOKUP($B517,'Revenue Accounts'!$A:$J,10,FALSE)</f>
        <v>#N/A</v>
      </c>
    </row>
    <row r="518" spans="5:9" x14ac:dyDescent="0.2">
      <c r="E518" s="5">
        <f t="shared" si="17"/>
        <v>0</v>
      </c>
      <c r="F518" s="4">
        <f t="shared" si="18"/>
        <v>0</v>
      </c>
      <c r="G518" s="4">
        <f>SUMIF(Expenses!$C:$C,"="&amp;'Budget Lines'!$A518,Expenses!$H:$H)</f>
        <v>0</v>
      </c>
      <c r="H518" s="4">
        <f>SUMIF(Commitments!$B:$B,"="&amp;'Budget Lines'!$A518,Commitments!$F:$F)</f>
        <v>0</v>
      </c>
      <c r="I518" s="5" t="e">
        <f>VLOOKUP($B518,'Revenue Accounts'!$A:$J,10,FALSE)</f>
        <v>#N/A</v>
      </c>
    </row>
    <row r="519" spans="5:9" x14ac:dyDescent="0.2">
      <c r="E519" s="5">
        <f t="shared" si="17"/>
        <v>0</v>
      </c>
      <c r="F519" s="4">
        <f t="shared" si="18"/>
        <v>0</v>
      </c>
      <c r="G519" s="4">
        <f>SUMIF(Expenses!$C:$C,"="&amp;'Budget Lines'!$A519,Expenses!$H:$H)</f>
        <v>0</v>
      </c>
      <c r="H519" s="4">
        <f>SUMIF(Commitments!$B:$B,"="&amp;'Budget Lines'!$A519,Commitments!$F:$F)</f>
        <v>0</v>
      </c>
      <c r="I519" s="5" t="e">
        <f>VLOOKUP($B519,'Revenue Accounts'!$A:$J,10,FALSE)</f>
        <v>#N/A</v>
      </c>
    </row>
    <row r="520" spans="5:9" x14ac:dyDescent="0.2">
      <c r="E520" s="5">
        <f t="shared" si="17"/>
        <v>0</v>
      </c>
      <c r="F520" s="4">
        <f t="shared" si="18"/>
        <v>0</v>
      </c>
      <c r="G520" s="4">
        <f>SUMIF(Expenses!$C:$C,"="&amp;'Budget Lines'!$A520,Expenses!$H:$H)</f>
        <v>0</v>
      </c>
      <c r="H520" s="4">
        <f>SUMIF(Commitments!$B:$B,"="&amp;'Budget Lines'!$A520,Commitments!$F:$F)</f>
        <v>0</v>
      </c>
      <c r="I520" s="5" t="e">
        <f>VLOOKUP($B520,'Revenue Accounts'!$A:$J,10,FALSE)</f>
        <v>#N/A</v>
      </c>
    </row>
    <row r="521" spans="5:9" x14ac:dyDescent="0.2">
      <c r="E521" s="5">
        <f t="shared" si="17"/>
        <v>0</v>
      </c>
      <c r="F521" s="4">
        <f t="shared" si="18"/>
        <v>0</v>
      </c>
      <c r="G521" s="4">
        <f>SUMIF(Expenses!$C:$C,"="&amp;'Budget Lines'!$A521,Expenses!$H:$H)</f>
        <v>0</v>
      </c>
      <c r="H521" s="4">
        <f>SUMIF(Commitments!$B:$B,"="&amp;'Budget Lines'!$A521,Commitments!$F:$F)</f>
        <v>0</v>
      </c>
      <c r="I521" s="5" t="e">
        <f>VLOOKUP($B521,'Revenue Accounts'!$A:$J,10,FALSE)</f>
        <v>#N/A</v>
      </c>
    </row>
    <row r="522" spans="5:9" x14ac:dyDescent="0.2">
      <c r="E522" s="5">
        <f t="shared" si="17"/>
        <v>0</v>
      </c>
      <c r="F522" s="4">
        <f t="shared" si="18"/>
        <v>0</v>
      </c>
      <c r="G522" s="4">
        <f>SUMIF(Expenses!$C:$C,"="&amp;'Budget Lines'!$A522,Expenses!$H:$H)</f>
        <v>0</v>
      </c>
      <c r="H522" s="4">
        <f>SUMIF(Commitments!$B:$B,"="&amp;'Budget Lines'!$A522,Commitments!$F:$F)</f>
        <v>0</v>
      </c>
      <c r="I522" s="5" t="e">
        <f>VLOOKUP($B522,'Revenue Accounts'!$A:$J,10,FALSE)</f>
        <v>#N/A</v>
      </c>
    </row>
    <row r="523" spans="5:9" x14ac:dyDescent="0.2">
      <c r="E523" s="5">
        <f t="shared" si="17"/>
        <v>0</v>
      </c>
      <c r="F523" s="4">
        <f t="shared" si="18"/>
        <v>0</v>
      </c>
      <c r="G523" s="4">
        <f>SUMIF(Expenses!$C:$C,"="&amp;'Budget Lines'!$A523,Expenses!$H:$H)</f>
        <v>0</v>
      </c>
      <c r="H523" s="4">
        <f>SUMIF(Commitments!$B:$B,"="&amp;'Budget Lines'!$A523,Commitments!$F:$F)</f>
        <v>0</v>
      </c>
      <c r="I523" s="5" t="e">
        <f>VLOOKUP($B523,'Revenue Accounts'!$A:$J,10,FALSE)</f>
        <v>#N/A</v>
      </c>
    </row>
    <row r="524" spans="5:9" x14ac:dyDescent="0.2">
      <c r="E524" s="5">
        <f t="shared" si="17"/>
        <v>0</v>
      </c>
      <c r="F524" s="4">
        <f t="shared" si="18"/>
        <v>0</v>
      </c>
      <c r="G524" s="4">
        <f>SUMIF(Expenses!$C:$C,"="&amp;'Budget Lines'!$A524,Expenses!$H:$H)</f>
        <v>0</v>
      </c>
      <c r="H524" s="4">
        <f>SUMIF(Commitments!$B:$B,"="&amp;'Budget Lines'!$A524,Commitments!$F:$F)</f>
        <v>0</v>
      </c>
      <c r="I524" s="5" t="e">
        <f>VLOOKUP($B524,'Revenue Accounts'!$A:$J,10,FALSE)</f>
        <v>#N/A</v>
      </c>
    </row>
    <row r="525" spans="5:9" x14ac:dyDescent="0.2">
      <c r="E525" s="5">
        <f t="shared" si="17"/>
        <v>0</v>
      </c>
      <c r="F525" s="4">
        <f t="shared" si="18"/>
        <v>0</v>
      </c>
      <c r="G525" s="4">
        <f>SUMIF(Expenses!$C:$C,"="&amp;'Budget Lines'!$A525,Expenses!$H:$H)</f>
        <v>0</v>
      </c>
      <c r="H525" s="4">
        <f>SUMIF(Commitments!$B:$B,"="&amp;'Budget Lines'!$A525,Commitments!$F:$F)</f>
        <v>0</v>
      </c>
      <c r="I525" s="5" t="e">
        <f>VLOOKUP($B525,'Revenue Accounts'!$A:$J,10,FALSE)</f>
        <v>#N/A</v>
      </c>
    </row>
    <row r="526" spans="5:9" x14ac:dyDescent="0.2">
      <c r="E526" s="5">
        <f t="shared" si="17"/>
        <v>0</v>
      </c>
      <c r="F526" s="4">
        <f t="shared" si="18"/>
        <v>0</v>
      </c>
      <c r="G526" s="4">
        <f>SUMIF(Expenses!$C:$C,"="&amp;'Budget Lines'!$A526,Expenses!$H:$H)</f>
        <v>0</v>
      </c>
      <c r="H526" s="4">
        <f>SUMIF(Commitments!$B:$B,"="&amp;'Budget Lines'!$A526,Commitments!$F:$F)</f>
        <v>0</v>
      </c>
      <c r="I526" s="5" t="e">
        <f>VLOOKUP($B526,'Revenue Accounts'!$A:$J,10,FALSE)</f>
        <v>#N/A</v>
      </c>
    </row>
    <row r="527" spans="5:9" x14ac:dyDescent="0.2">
      <c r="E527" s="5">
        <f t="shared" si="17"/>
        <v>0</v>
      </c>
      <c r="F527" s="4">
        <f t="shared" si="18"/>
        <v>0</v>
      </c>
      <c r="G527" s="4">
        <f>SUMIF(Expenses!$C:$C,"="&amp;'Budget Lines'!$A527,Expenses!$H:$H)</f>
        <v>0</v>
      </c>
      <c r="H527" s="4">
        <f>SUMIF(Commitments!$B:$B,"="&amp;'Budget Lines'!$A527,Commitments!$F:$F)</f>
        <v>0</v>
      </c>
      <c r="I527" s="5" t="e">
        <f>VLOOKUP($B527,'Revenue Accounts'!$A:$J,10,FALSE)</f>
        <v>#N/A</v>
      </c>
    </row>
    <row r="528" spans="5:9" x14ac:dyDescent="0.2">
      <c r="E528" s="5">
        <f t="shared" si="17"/>
        <v>0</v>
      </c>
      <c r="F528" s="4">
        <f t="shared" si="18"/>
        <v>0</v>
      </c>
      <c r="G528" s="4">
        <f>SUMIF(Expenses!$C:$C,"="&amp;'Budget Lines'!$A528,Expenses!$H:$H)</f>
        <v>0</v>
      </c>
      <c r="H528" s="4">
        <f>SUMIF(Commitments!$B:$B,"="&amp;'Budget Lines'!$A528,Commitments!$F:$F)</f>
        <v>0</v>
      </c>
      <c r="I528" s="5" t="e">
        <f>VLOOKUP($B528,'Revenue Accounts'!$A:$J,10,FALSE)</f>
        <v>#N/A</v>
      </c>
    </row>
    <row r="529" spans="5:9" x14ac:dyDescent="0.2">
      <c r="E529" s="5">
        <f t="shared" si="17"/>
        <v>0</v>
      </c>
      <c r="F529" s="4">
        <f t="shared" si="18"/>
        <v>0</v>
      </c>
      <c r="G529" s="4">
        <f>SUMIF(Expenses!$C:$C,"="&amp;'Budget Lines'!$A529,Expenses!$H:$H)</f>
        <v>0</v>
      </c>
      <c r="H529" s="4">
        <f>SUMIF(Commitments!$B:$B,"="&amp;'Budget Lines'!$A529,Commitments!$F:$F)</f>
        <v>0</v>
      </c>
      <c r="I529" s="5" t="e">
        <f>VLOOKUP($B529,'Revenue Accounts'!$A:$J,10,FALSE)</f>
        <v>#N/A</v>
      </c>
    </row>
    <row r="530" spans="5:9" x14ac:dyDescent="0.2">
      <c r="E530" s="5">
        <f t="shared" si="17"/>
        <v>0</v>
      </c>
      <c r="F530" s="4">
        <f t="shared" si="18"/>
        <v>0</v>
      </c>
      <c r="G530" s="4">
        <f>SUMIF(Expenses!$C:$C,"="&amp;'Budget Lines'!$A530,Expenses!$H:$H)</f>
        <v>0</v>
      </c>
      <c r="H530" s="4">
        <f>SUMIF(Commitments!$B:$B,"="&amp;'Budget Lines'!$A530,Commitments!$F:$F)</f>
        <v>0</v>
      </c>
      <c r="I530" s="5" t="e">
        <f>VLOOKUP($B530,'Revenue Accounts'!$A:$J,10,FALSE)</f>
        <v>#N/A</v>
      </c>
    </row>
    <row r="531" spans="5:9" x14ac:dyDescent="0.2">
      <c r="E531" s="5">
        <f t="shared" si="17"/>
        <v>0</v>
      </c>
      <c r="F531" s="4">
        <f t="shared" si="18"/>
        <v>0</v>
      </c>
      <c r="G531" s="4">
        <f>SUMIF(Expenses!$C:$C,"="&amp;'Budget Lines'!$A531,Expenses!$H:$H)</f>
        <v>0</v>
      </c>
      <c r="H531" s="4">
        <f>SUMIF(Commitments!$B:$B,"="&amp;'Budget Lines'!$A531,Commitments!$F:$F)</f>
        <v>0</v>
      </c>
      <c r="I531" s="5" t="e">
        <f>VLOOKUP($B531,'Revenue Accounts'!$A:$J,10,FALSE)</f>
        <v>#N/A</v>
      </c>
    </row>
    <row r="532" spans="5:9" x14ac:dyDescent="0.2">
      <c r="E532" s="5">
        <f t="shared" si="17"/>
        <v>0</v>
      </c>
      <c r="F532" s="4">
        <f t="shared" si="18"/>
        <v>0</v>
      </c>
      <c r="G532" s="4">
        <f>SUMIF(Expenses!$C:$C,"="&amp;'Budget Lines'!$A532,Expenses!$H:$H)</f>
        <v>0</v>
      </c>
      <c r="H532" s="4">
        <f>SUMIF(Commitments!$B:$B,"="&amp;'Budget Lines'!$A532,Commitments!$F:$F)</f>
        <v>0</v>
      </c>
      <c r="I532" s="5" t="e">
        <f>VLOOKUP($B532,'Revenue Accounts'!$A:$J,10,FALSE)</f>
        <v>#N/A</v>
      </c>
    </row>
    <row r="533" spans="5:9" x14ac:dyDescent="0.2">
      <c r="E533" s="5">
        <f t="shared" si="17"/>
        <v>0</v>
      </c>
      <c r="F533" s="4">
        <f t="shared" si="18"/>
        <v>0</v>
      </c>
      <c r="G533" s="4">
        <f>SUMIF(Expenses!$C:$C,"="&amp;'Budget Lines'!$A533,Expenses!$H:$H)</f>
        <v>0</v>
      </c>
      <c r="H533" s="4">
        <f>SUMIF(Commitments!$B:$B,"="&amp;'Budget Lines'!$A533,Commitments!$F:$F)</f>
        <v>0</v>
      </c>
      <c r="I533" s="5" t="e">
        <f>VLOOKUP($B533,'Revenue Accounts'!$A:$J,10,FALSE)</f>
        <v>#N/A</v>
      </c>
    </row>
    <row r="534" spans="5:9" x14ac:dyDescent="0.2">
      <c r="E534" s="5">
        <f t="shared" si="17"/>
        <v>0</v>
      </c>
      <c r="F534" s="4">
        <f t="shared" si="18"/>
        <v>0</v>
      </c>
      <c r="G534" s="4">
        <f>SUMIF(Expenses!$C:$C,"="&amp;'Budget Lines'!$A534,Expenses!$H:$H)</f>
        <v>0</v>
      </c>
      <c r="H534" s="4">
        <f>SUMIF(Commitments!$B:$B,"="&amp;'Budget Lines'!$A534,Commitments!$F:$F)</f>
        <v>0</v>
      </c>
      <c r="I534" s="5" t="e">
        <f>VLOOKUP($B534,'Revenue Accounts'!$A:$J,10,FALSE)</f>
        <v>#N/A</v>
      </c>
    </row>
    <row r="535" spans="5:9" x14ac:dyDescent="0.2">
      <c r="E535" s="5">
        <f t="shared" si="17"/>
        <v>0</v>
      </c>
      <c r="F535" s="4">
        <f t="shared" si="18"/>
        <v>0</v>
      </c>
      <c r="G535" s="4">
        <f>SUMIF(Expenses!$C:$C,"="&amp;'Budget Lines'!$A535,Expenses!$H:$H)</f>
        <v>0</v>
      </c>
      <c r="H535" s="4">
        <f>SUMIF(Commitments!$B:$B,"="&amp;'Budget Lines'!$A535,Commitments!$F:$F)</f>
        <v>0</v>
      </c>
      <c r="I535" s="5" t="e">
        <f>VLOOKUP($B535,'Revenue Accounts'!$A:$J,10,FALSE)</f>
        <v>#N/A</v>
      </c>
    </row>
    <row r="536" spans="5:9" x14ac:dyDescent="0.2">
      <c r="E536" s="5">
        <f t="shared" si="17"/>
        <v>0</v>
      </c>
      <c r="F536" s="4">
        <f t="shared" si="18"/>
        <v>0</v>
      </c>
      <c r="G536" s="4">
        <f>SUMIF(Expenses!$C:$C,"="&amp;'Budget Lines'!$A536,Expenses!$H:$H)</f>
        <v>0</v>
      </c>
      <c r="H536" s="4">
        <f>SUMIF(Commitments!$B:$B,"="&amp;'Budget Lines'!$A536,Commitments!$F:$F)</f>
        <v>0</v>
      </c>
      <c r="I536" s="5" t="e">
        <f>VLOOKUP($B536,'Revenue Accounts'!$A:$J,10,FALSE)</f>
        <v>#N/A</v>
      </c>
    </row>
    <row r="537" spans="5:9" x14ac:dyDescent="0.2">
      <c r="E537" s="5">
        <f t="shared" si="17"/>
        <v>0</v>
      </c>
      <c r="F537" s="4">
        <f t="shared" si="18"/>
        <v>0</v>
      </c>
      <c r="G537" s="4">
        <f>SUMIF(Expenses!$C:$C,"="&amp;'Budget Lines'!$A537,Expenses!$H:$H)</f>
        <v>0</v>
      </c>
      <c r="H537" s="4">
        <f>SUMIF(Commitments!$B:$B,"="&amp;'Budget Lines'!$A537,Commitments!$F:$F)</f>
        <v>0</v>
      </c>
      <c r="I537" s="5" t="e">
        <f>VLOOKUP($B537,'Revenue Accounts'!$A:$J,10,FALSE)</f>
        <v>#N/A</v>
      </c>
    </row>
    <row r="538" spans="5:9" x14ac:dyDescent="0.2">
      <c r="E538" s="5">
        <f t="shared" si="17"/>
        <v>0</v>
      </c>
      <c r="F538" s="4">
        <f t="shared" si="18"/>
        <v>0</v>
      </c>
      <c r="G538" s="4">
        <f>SUMIF(Expenses!$C:$C,"="&amp;'Budget Lines'!$A538,Expenses!$H:$H)</f>
        <v>0</v>
      </c>
      <c r="H538" s="4">
        <f>SUMIF(Commitments!$B:$B,"="&amp;'Budget Lines'!$A538,Commitments!$F:$F)</f>
        <v>0</v>
      </c>
      <c r="I538" s="5" t="e">
        <f>VLOOKUP($B538,'Revenue Accounts'!$A:$J,10,FALSE)</f>
        <v>#N/A</v>
      </c>
    </row>
    <row r="539" spans="5:9" x14ac:dyDescent="0.2">
      <c r="E539" s="5">
        <f t="shared" si="17"/>
        <v>0</v>
      </c>
      <c r="F539" s="4">
        <f t="shared" si="18"/>
        <v>0</v>
      </c>
      <c r="G539" s="4">
        <f>SUMIF(Expenses!$C:$C,"="&amp;'Budget Lines'!$A539,Expenses!$H:$H)</f>
        <v>0</v>
      </c>
      <c r="H539" s="4">
        <f>SUMIF(Commitments!$B:$B,"="&amp;'Budget Lines'!$A539,Commitments!$F:$F)</f>
        <v>0</v>
      </c>
      <c r="I539" s="5" t="e">
        <f>VLOOKUP($B539,'Revenue Accounts'!$A:$J,10,FALSE)</f>
        <v>#N/A</v>
      </c>
    </row>
    <row r="540" spans="5:9" x14ac:dyDescent="0.2">
      <c r="E540" s="5">
        <f t="shared" si="17"/>
        <v>0</v>
      </c>
      <c r="F540" s="4">
        <f t="shared" si="18"/>
        <v>0</v>
      </c>
      <c r="G540" s="4">
        <f>SUMIF(Expenses!$C:$C,"="&amp;'Budget Lines'!$A540,Expenses!$H:$H)</f>
        <v>0</v>
      </c>
      <c r="H540" s="4">
        <f>SUMIF(Commitments!$B:$B,"="&amp;'Budget Lines'!$A540,Commitments!$F:$F)</f>
        <v>0</v>
      </c>
      <c r="I540" s="5" t="e">
        <f>VLOOKUP($B540,'Revenue Accounts'!$A:$J,10,FALSE)</f>
        <v>#N/A</v>
      </c>
    </row>
    <row r="541" spans="5:9" x14ac:dyDescent="0.2">
      <c r="E541" s="5">
        <f t="shared" si="17"/>
        <v>0</v>
      </c>
      <c r="F541" s="4">
        <f t="shared" si="18"/>
        <v>0</v>
      </c>
      <c r="G541" s="4">
        <f>SUMIF(Expenses!$C:$C,"="&amp;'Budget Lines'!$A541,Expenses!$H:$H)</f>
        <v>0</v>
      </c>
      <c r="H541" s="4">
        <f>SUMIF(Commitments!$B:$B,"="&amp;'Budget Lines'!$A541,Commitments!$F:$F)</f>
        <v>0</v>
      </c>
      <c r="I541" s="5" t="e">
        <f>VLOOKUP($B541,'Revenue Accounts'!$A:$J,10,FALSE)</f>
        <v>#N/A</v>
      </c>
    </row>
    <row r="542" spans="5:9" x14ac:dyDescent="0.2">
      <c r="E542" s="5">
        <f t="shared" si="17"/>
        <v>0</v>
      </c>
      <c r="F542" s="4">
        <f t="shared" si="18"/>
        <v>0</v>
      </c>
      <c r="G542" s="4">
        <f>SUMIF(Expenses!$C:$C,"="&amp;'Budget Lines'!$A542,Expenses!$H:$H)</f>
        <v>0</v>
      </c>
      <c r="H542" s="4">
        <f>SUMIF(Commitments!$B:$B,"="&amp;'Budget Lines'!$A542,Commitments!$F:$F)</f>
        <v>0</v>
      </c>
      <c r="I542" s="5" t="e">
        <f>VLOOKUP($B542,'Revenue Accounts'!$A:$J,10,FALSE)</f>
        <v>#N/A</v>
      </c>
    </row>
    <row r="543" spans="5:9" x14ac:dyDescent="0.2">
      <c r="E543" s="5">
        <f t="shared" si="17"/>
        <v>0</v>
      </c>
      <c r="F543" s="4">
        <f t="shared" si="18"/>
        <v>0</v>
      </c>
      <c r="G543" s="4">
        <f>SUMIF(Expenses!$C:$C,"="&amp;'Budget Lines'!$A543,Expenses!$H:$H)</f>
        <v>0</v>
      </c>
      <c r="H543" s="4">
        <f>SUMIF(Commitments!$B:$B,"="&amp;'Budget Lines'!$A543,Commitments!$F:$F)</f>
        <v>0</v>
      </c>
      <c r="I543" s="5" t="e">
        <f>VLOOKUP($B543,'Revenue Accounts'!$A:$J,10,FALSE)</f>
        <v>#N/A</v>
      </c>
    </row>
    <row r="544" spans="5:9" x14ac:dyDescent="0.2">
      <c r="E544" s="5">
        <f t="shared" si="17"/>
        <v>0</v>
      </c>
      <c r="F544" s="4">
        <f t="shared" si="18"/>
        <v>0</v>
      </c>
      <c r="G544" s="4">
        <f>SUMIF(Expenses!$C:$C,"="&amp;'Budget Lines'!$A544,Expenses!$H:$H)</f>
        <v>0</v>
      </c>
      <c r="H544" s="4">
        <f>SUMIF(Commitments!$B:$B,"="&amp;'Budget Lines'!$A544,Commitments!$F:$F)</f>
        <v>0</v>
      </c>
      <c r="I544" s="5" t="e">
        <f>VLOOKUP($B544,'Revenue Accounts'!$A:$J,10,FALSE)</f>
        <v>#N/A</v>
      </c>
    </row>
    <row r="545" spans="5:9" x14ac:dyDescent="0.2">
      <c r="E545" s="5">
        <f t="shared" si="17"/>
        <v>0</v>
      </c>
      <c r="F545" s="4">
        <f t="shared" si="18"/>
        <v>0</v>
      </c>
      <c r="G545" s="4">
        <f>SUMIF(Expenses!$C:$C,"="&amp;'Budget Lines'!$A545,Expenses!$H:$H)</f>
        <v>0</v>
      </c>
      <c r="H545" s="4">
        <f>SUMIF(Commitments!$B:$B,"="&amp;'Budget Lines'!$A545,Commitments!$F:$F)</f>
        <v>0</v>
      </c>
      <c r="I545" s="5" t="e">
        <f>VLOOKUP($B545,'Revenue Accounts'!$A:$J,10,FALSE)</f>
        <v>#N/A</v>
      </c>
    </row>
    <row r="546" spans="5:9" x14ac:dyDescent="0.2">
      <c r="E546" s="5">
        <f t="shared" si="17"/>
        <v>0</v>
      </c>
      <c r="F546" s="4">
        <f t="shared" si="18"/>
        <v>0</v>
      </c>
      <c r="G546" s="4">
        <f>SUMIF(Expenses!$C:$C,"="&amp;'Budget Lines'!$A546,Expenses!$H:$H)</f>
        <v>0</v>
      </c>
      <c r="H546" s="4">
        <f>SUMIF(Commitments!$B:$B,"="&amp;'Budget Lines'!$A546,Commitments!$F:$F)</f>
        <v>0</v>
      </c>
      <c r="I546" s="5" t="e">
        <f>VLOOKUP($B546,'Revenue Accounts'!$A:$J,10,FALSE)</f>
        <v>#N/A</v>
      </c>
    </row>
    <row r="547" spans="5:9" x14ac:dyDescent="0.2">
      <c r="E547" s="5">
        <f t="shared" si="17"/>
        <v>0</v>
      </c>
      <c r="F547" s="4">
        <f t="shared" si="18"/>
        <v>0</v>
      </c>
      <c r="G547" s="4">
        <f>SUMIF(Expenses!$C:$C,"="&amp;'Budget Lines'!$A547,Expenses!$H:$H)</f>
        <v>0</v>
      </c>
      <c r="H547" s="4">
        <f>SUMIF(Commitments!$B:$B,"="&amp;'Budget Lines'!$A547,Commitments!$F:$F)</f>
        <v>0</v>
      </c>
      <c r="I547" s="5" t="e">
        <f>VLOOKUP($B547,'Revenue Accounts'!$A:$J,10,FALSE)</f>
        <v>#N/A</v>
      </c>
    </row>
    <row r="548" spans="5:9" x14ac:dyDescent="0.2">
      <c r="E548" s="5">
        <f t="shared" si="17"/>
        <v>0</v>
      </c>
      <c r="F548" s="4">
        <f t="shared" si="18"/>
        <v>0</v>
      </c>
      <c r="G548" s="4">
        <f>SUMIF(Expenses!$C:$C,"="&amp;'Budget Lines'!$A548,Expenses!$H:$H)</f>
        <v>0</v>
      </c>
      <c r="H548" s="4">
        <f>SUMIF(Commitments!$B:$B,"="&amp;'Budget Lines'!$A548,Commitments!$F:$F)</f>
        <v>0</v>
      </c>
      <c r="I548" s="5" t="e">
        <f>VLOOKUP($B548,'Revenue Accounts'!$A:$J,10,FALSE)</f>
        <v>#N/A</v>
      </c>
    </row>
    <row r="549" spans="5:9" x14ac:dyDescent="0.2">
      <c r="E549" s="5">
        <f t="shared" si="17"/>
        <v>0</v>
      </c>
      <c r="F549" s="4">
        <f t="shared" si="18"/>
        <v>0</v>
      </c>
      <c r="G549" s="4">
        <f>SUMIF(Expenses!$C:$C,"="&amp;'Budget Lines'!$A549,Expenses!$H:$H)</f>
        <v>0</v>
      </c>
      <c r="H549" s="4">
        <f>SUMIF(Commitments!$B:$B,"="&amp;'Budget Lines'!$A549,Commitments!$F:$F)</f>
        <v>0</v>
      </c>
      <c r="I549" s="5" t="e">
        <f>VLOOKUP($B549,'Revenue Accounts'!$A:$J,10,FALSE)</f>
        <v>#N/A</v>
      </c>
    </row>
    <row r="550" spans="5:9" x14ac:dyDescent="0.2">
      <c r="E550" s="5">
        <f t="shared" si="17"/>
        <v>0</v>
      </c>
      <c r="F550" s="4">
        <f t="shared" si="18"/>
        <v>0</v>
      </c>
      <c r="G550" s="4">
        <f>SUMIF(Expenses!$C:$C,"="&amp;'Budget Lines'!$A550,Expenses!$H:$H)</f>
        <v>0</v>
      </c>
      <c r="H550" s="4">
        <f>SUMIF(Commitments!$B:$B,"="&amp;'Budget Lines'!$A550,Commitments!$F:$F)</f>
        <v>0</v>
      </c>
      <c r="I550" s="5" t="e">
        <f>VLOOKUP($B550,'Revenue Accounts'!$A:$J,10,FALSE)</f>
        <v>#N/A</v>
      </c>
    </row>
    <row r="551" spans="5:9" x14ac:dyDescent="0.2">
      <c r="E551" s="5">
        <f t="shared" si="17"/>
        <v>0</v>
      </c>
      <c r="F551" s="4">
        <f t="shared" si="18"/>
        <v>0</v>
      </c>
      <c r="G551" s="4">
        <f>SUMIF(Expenses!$C:$C,"="&amp;'Budget Lines'!$A551,Expenses!$H:$H)</f>
        <v>0</v>
      </c>
      <c r="H551" s="4">
        <f>SUMIF(Commitments!$B:$B,"="&amp;'Budget Lines'!$A551,Commitments!$F:$F)</f>
        <v>0</v>
      </c>
      <c r="I551" s="5" t="e">
        <f>VLOOKUP($B551,'Revenue Accounts'!$A:$J,10,FALSE)</f>
        <v>#N/A</v>
      </c>
    </row>
    <row r="552" spans="5:9" x14ac:dyDescent="0.2">
      <c r="E552" s="5">
        <f t="shared" si="17"/>
        <v>0</v>
      </c>
      <c r="F552" s="4">
        <f t="shared" si="18"/>
        <v>0</v>
      </c>
      <c r="G552" s="4">
        <f>SUMIF(Expenses!$C:$C,"="&amp;'Budget Lines'!$A552,Expenses!$H:$H)</f>
        <v>0</v>
      </c>
      <c r="H552" s="4">
        <f>SUMIF(Commitments!$B:$B,"="&amp;'Budget Lines'!$A552,Commitments!$F:$F)</f>
        <v>0</v>
      </c>
      <c r="I552" s="5" t="e">
        <f>VLOOKUP($B552,'Revenue Accounts'!$A:$J,10,FALSE)</f>
        <v>#N/A</v>
      </c>
    </row>
    <row r="553" spans="5:9" x14ac:dyDescent="0.2">
      <c r="E553" s="5">
        <f t="shared" si="17"/>
        <v>0</v>
      </c>
      <c r="F553" s="4">
        <f t="shared" si="18"/>
        <v>0</v>
      </c>
      <c r="G553" s="4">
        <f>SUMIF(Expenses!$C:$C,"="&amp;'Budget Lines'!$A553,Expenses!$H:$H)</f>
        <v>0</v>
      </c>
      <c r="H553" s="4">
        <f>SUMIF(Commitments!$B:$B,"="&amp;'Budget Lines'!$A553,Commitments!$F:$F)</f>
        <v>0</v>
      </c>
      <c r="I553" s="5" t="e">
        <f>VLOOKUP($B553,'Revenue Accounts'!$A:$J,10,FALSE)</f>
        <v>#N/A</v>
      </c>
    </row>
    <row r="554" spans="5:9" x14ac:dyDescent="0.2">
      <c r="E554" s="5">
        <f t="shared" si="17"/>
        <v>0</v>
      </c>
      <c r="F554" s="4">
        <f t="shared" si="18"/>
        <v>0</v>
      </c>
      <c r="G554" s="4">
        <f>SUMIF(Expenses!$C:$C,"="&amp;'Budget Lines'!$A554,Expenses!$H:$H)</f>
        <v>0</v>
      </c>
      <c r="H554" s="4">
        <f>SUMIF(Commitments!$B:$B,"="&amp;'Budget Lines'!$A554,Commitments!$F:$F)</f>
        <v>0</v>
      </c>
      <c r="I554" s="5" t="e">
        <f>VLOOKUP($B554,'Revenue Accounts'!$A:$J,10,FALSE)</f>
        <v>#N/A</v>
      </c>
    </row>
    <row r="555" spans="5:9" x14ac:dyDescent="0.2">
      <c r="E555" s="5">
        <f t="shared" si="17"/>
        <v>0</v>
      </c>
      <c r="F555" s="4">
        <f t="shared" si="18"/>
        <v>0</v>
      </c>
      <c r="G555" s="4">
        <f>SUMIF(Expenses!$C:$C,"="&amp;'Budget Lines'!$A555,Expenses!$H:$H)</f>
        <v>0</v>
      </c>
      <c r="H555" s="4">
        <f>SUMIF(Commitments!$B:$B,"="&amp;'Budget Lines'!$A555,Commitments!$F:$F)</f>
        <v>0</v>
      </c>
      <c r="I555" s="5" t="e">
        <f>VLOOKUP($B555,'Revenue Accounts'!$A:$J,10,FALSE)</f>
        <v>#N/A</v>
      </c>
    </row>
    <row r="556" spans="5:9" x14ac:dyDescent="0.2">
      <c r="E556" s="5">
        <f t="shared" si="17"/>
        <v>0</v>
      </c>
      <c r="F556" s="4">
        <f t="shared" si="18"/>
        <v>0</v>
      </c>
      <c r="G556" s="4">
        <f>SUMIF(Expenses!$C:$C,"="&amp;'Budget Lines'!$A556,Expenses!$H:$H)</f>
        <v>0</v>
      </c>
      <c r="H556" s="4">
        <f>SUMIF(Commitments!$B:$B,"="&amp;'Budget Lines'!$A556,Commitments!$F:$F)</f>
        <v>0</v>
      </c>
      <c r="I556" s="5" t="e">
        <f>VLOOKUP($B556,'Revenue Accounts'!$A:$J,10,FALSE)</f>
        <v>#N/A</v>
      </c>
    </row>
    <row r="557" spans="5:9" x14ac:dyDescent="0.2">
      <c r="E557" s="5">
        <f t="shared" si="17"/>
        <v>0</v>
      </c>
      <c r="F557" s="4">
        <f t="shared" si="18"/>
        <v>0</v>
      </c>
      <c r="G557" s="4">
        <f>SUMIF(Expenses!$C:$C,"="&amp;'Budget Lines'!$A557,Expenses!$H:$H)</f>
        <v>0</v>
      </c>
      <c r="H557" s="4">
        <f>SUMIF(Commitments!$B:$B,"="&amp;'Budget Lines'!$A557,Commitments!$F:$F)</f>
        <v>0</v>
      </c>
      <c r="I557" s="5" t="e">
        <f>VLOOKUP($B557,'Revenue Accounts'!$A:$J,10,FALSE)</f>
        <v>#N/A</v>
      </c>
    </row>
    <row r="558" spans="5:9" x14ac:dyDescent="0.2">
      <c r="E558" s="5">
        <f t="shared" si="17"/>
        <v>0</v>
      </c>
      <c r="F558" s="4">
        <f t="shared" si="18"/>
        <v>0</v>
      </c>
      <c r="G558" s="4">
        <f>SUMIF(Expenses!$C:$C,"="&amp;'Budget Lines'!$A558,Expenses!$H:$H)</f>
        <v>0</v>
      </c>
      <c r="H558" s="4">
        <f>SUMIF(Commitments!$B:$B,"="&amp;'Budget Lines'!$A558,Commitments!$F:$F)</f>
        <v>0</v>
      </c>
      <c r="I558" s="5" t="e">
        <f>VLOOKUP($B558,'Revenue Accounts'!$A:$J,10,FALSE)</f>
        <v>#N/A</v>
      </c>
    </row>
    <row r="559" spans="5:9" x14ac:dyDescent="0.2">
      <c r="E559" s="5">
        <f t="shared" si="17"/>
        <v>0</v>
      </c>
      <c r="F559" s="4">
        <f t="shared" si="18"/>
        <v>0</v>
      </c>
      <c r="G559" s="4">
        <f>SUMIF(Expenses!$C:$C,"="&amp;'Budget Lines'!$A559,Expenses!$H:$H)</f>
        <v>0</v>
      </c>
      <c r="H559" s="4">
        <f>SUMIF(Commitments!$B:$B,"="&amp;'Budget Lines'!$A559,Commitments!$F:$F)</f>
        <v>0</v>
      </c>
      <c r="I559" s="5" t="e">
        <f>VLOOKUP($B559,'Revenue Accounts'!$A:$J,10,FALSE)</f>
        <v>#N/A</v>
      </c>
    </row>
    <row r="560" spans="5:9" x14ac:dyDescent="0.2">
      <c r="E560" s="5">
        <f t="shared" si="17"/>
        <v>0</v>
      </c>
      <c r="F560" s="4">
        <f t="shared" si="18"/>
        <v>0</v>
      </c>
      <c r="G560" s="4">
        <f>SUMIF(Expenses!$C:$C,"="&amp;'Budget Lines'!$A560,Expenses!$H:$H)</f>
        <v>0</v>
      </c>
      <c r="H560" s="4">
        <f>SUMIF(Commitments!$B:$B,"="&amp;'Budget Lines'!$A560,Commitments!$F:$F)</f>
        <v>0</v>
      </c>
      <c r="I560" s="5" t="e">
        <f>VLOOKUP($B560,'Revenue Accounts'!$A:$J,10,FALSE)</f>
        <v>#N/A</v>
      </c>
    </row>
    <row r="561" spans="5:9" x14ac:dyDescent="0.2">
      <c r="E561" s="5">
        <f t="shared" si="17"/>
        <v>0</v>
      </c>
      <c r="F561" s="4">
        <f t="shared" si="18"/>
        <v>0</v>
      </c>
      <c r="G561" s="4">
        <f>SUMIF(Expenses!$C:$C,"="&amp;'Budget Lines'!$A561,Expenses!$H:$H)</f>
        <v>0</v>
      </c>
      <c r="H561" s="4">
        <f>SUMIF(Commitments!$B:$B,"="&amp;'Budget Lines'!$A561,Commitments!$F:$F)</f>
        <v>0</v>
      </c>
      <c r="I561" s="5" t="e">
        <f>VLOOKUP($B561,'Revenue Accounts'!$A:$J,10,FALSE)</f>
        <v>#N/A</v>
      </c>
    </row>
    <row r="562" spans="5:9" x14ac:dyDescent="0.2">
      <c r="E562" s="5">
        <f t="shared" si="17"/>
        <v>0</v>
      </c>
      <c r="F562" s="4">
        <f t="shared" si="18"/>
        <v>0</v>
      </c>
      <c r="G562" s="4">
        <f>SUMIF(Expenses!$C:$C,"="&amp;'Budget Lines'!$A562,Expenses!$H:$H)</f>
        <v>0</v>
      </c>
      <c r="H562" s="4">
        <f>SUMIF(Commitments!$B:$B,"="&amp;'Budget Lines'!$A562,Commitments!$F:$F)</f>
        <v>0</v>
      </c>
      <c r="I562" s="5" t="e">
        <f>VLOOKUP($B562,'Revenue Accounts'!$A:$J,10,FALSE)</f>
        <v>#N/A</v>
      </c>
    </row>
    <row r="563" spans="5:9" x14ac:dyDescent="0.2">
      <c r="E563" s="5">
        <f t="shared" si="17"/>
        <v>0</v>
      </c>
      <c r="F563" s="4">
        <f t="shared" si="18"/>
        <v>0</v>
      </c>
      <c r="G563" s="4">
        <f>SUMIF(Expenses!$C:$C,"="&amp;'Budget Lines'!$A563,Expenses!$H:$H)</f>
        <v>0</v>
      </c>
      <c r="H563" s="4">
        <f>SUMIF(Commitments!$B:$B,"="&amp;'Budget Lines'!$A563,Commitments!$F:$F)</f>
        <v>0</v>
      </c>
      <c r="I563" s="5" t="e">
        <f>VLOOKUP($B563,'Revenue Accounts'!$A:$J,10,FALSE)</f>
        <v>#N/A</v>
      </c>
    </row>
    <row r="564" spans="5:9" x14ac:dyDescent="0.2">
      <c r="E564" s="5">
        <f t="shared" si="17"/>
        <v>0</v>
      </c>
      <c r="F564" s="4">
        <f t="shared" si="18"/>
        <v>0</v>
      </c>
      <c r="G564" s="4">
        <f>SUMIF(Expenses!$C:$C,"="&amp;'Budget Lines'!$A564,Expenses!$H:$H)</f>
        <v>0</v>
      </c>
      <c r="H564" s="4">
        <f>SUMIF(Commitments!$B:$B,"="&amp;'Budget Lines'!$A564,Commitments!$F:$F)</f>
        <v>0</v>
      </c>
      <c r="I564" s="5" t="e">
        <f>VLOOKUP($B564,'Revenue Accounts'!$A:$J,10,FALSE)</f>
        <v>#N/A</v>
      </c>
    </row>
    <row r="565" spans="5:9" x14ac:dyDescent="0.2">
      <c r="E565" s="5">
        <f t="shared" si="17"/>
        <v>0</v>
      </c>
      <c r="F565" s="4">
        <f t="shared" si="18"/>
        <v>0</v>
      </c>
      <c r="G565" s="4">
        <f>SUMIF(Expenses!$C:$C,"="&amp;'Budget Lines'!$A565,Expenses!$H:$H)</f>
        <v>0</v>
      </c>
      <c r="H565" s="4">
        <f>SUMIF(Commitments!$B:$B,"="&amp;'Budget Lines'!$A565,Commitments!$F:$F)</f>
        <v>0</v>
      </c>
      <c r="I565" s="5" t="e">
        <f>VLOOKUP($B565,'Revenue Accounts'!$A:$J,10,FALSE)</f>
        <v>#N/A</v>
      </c>
    </row>
    <row r="566" spans="5:9" x14ac:dyDescent="0.2">
      <c r="E566" s="5">
        <f t="shared" si="17"/>
        <v>0</v>
      </c>
      <c r="F566" s="4">
        <f t="shared" si="18"/>
        <v>0</v>
      </c>
      <c r="G566" s="4">
        <f>SUMIF(Expenses!$C:$C,"="&amp;'Budget Lines'!$A566,Expenses!$H:$H)</f>
        <v>0</v>
      </c>
      <c r="H566" s="4">
        <f>SUMIF(Commitments!$B:$B,"="&amp;'Budget Lines'!$A566,Commitments!$F:$F)</f>
        <v>0</v>
      </c>
      <c r="I566" s="5" t="e">
        <f>VLOOKUP($B566,'Revenue Accounts'!$A:$J,10,FALSE)</f>
        <v>#N/A</v>
      </c>
    </row>
    <row r="567" spans="5:9" x14ac:dyDescent="0.2">
      <c r="E567" s="5">
        <f t="shared" si="17"/>
        <v>0</v>
      </c>
      <c r="F567" s="4">
        <f t="shared" si="18"/>
        <v>0</v>
      </c>
      <c r="G567" s="4">
        <f>SUMIF(Expenses!$C:$C,"="&amp;'Budget Lines'!$A567,Expenses!$H:$H)</f>
        <v>0</v>
      </c>
      <c r="H567" s="4">
        <f>SUMIF(Commitments!$B:$B,"="&amp;'Budget Lines'!$A567,Commitments!$F:$F)</f>
        <v>0</v>
      </c>
      <c r="I567" s="5" t="e">
        <f>VLOOKUP($B567,'Revenue Accounts'!$A:$J,10,FALSE)</f>
        <v>#N/A</v>
      </c>
    </row>
    <row r="568" spans="5:9" x14ac:dyDescent="0.2">
      <c r="E568" s="5">
        <f t="shared" si="17"/>
        <v>0</v>
      </c>
      <c r="F568" s="4">
        <f t="shared" si="18"/>
        <v>0</v>
      </c>
      <c r="G568" s="4">
        <f>SUMIF(Expenses!$C:$C,"="&amp;'Budget Lines'!$A568,Expenses!$H:$H)</f>
        <v>0</v>
      </c>
      <c r="H568" s="4">
        <f>SUMIF(Commitments!$B:$B,"="&amp;'Budget Lines'!$A568,Commitments!$F:$F)</f>
        <v>0</v>
      </c>
      <c r="I568" s="5" t="e">
        <f>VLOOKUP($B568,'Revenue Accounts'!$A:$J,10,FALSE)</f>
        <v>#N/A</v>
      </c>
    </row>
    <row r="569" spans="5:9" x14ac:dyDescent="0.2">
      <c r="E569" s="5">
        <f t="shared" si="17"/>
        <v>0</v>
      </c>
      <c r="F569" s="4">
        <f t="shared" si="18"/>
        <v>0</v>
      </c>
      <c r="G569" s="4">
        <f>SUMIF(Expenses!$C:$C,"="&amp;'Budget Lines'!$A569,Expenses!$H:$H)</f>
        <v>0</v>
      </c>
      <c r="H569" s="4">
        <f>SUMIF(Commitments!$B:$B,"="&amp;'Budget Lines'!$A569,Commitments!$F:$F)</f>
        <v>0</v>
      </c>
      <c r="I569" s="5" t="e">
        <f>VLOOKUP($B569,'Revenue Accounts'!$A:$J,10,FALSE)</f>
        <v>#N/A</v>
      </c>
    </row>
    <row r="570" spans="5:9" x14ac:dyDescent="0.2">
      <c r="E570" s="5">
        <f t="shared" si="17"/>
        <v>0</v>
      </c>
      <c r="F570" s="4">
        <f t="shared" si="18"/>
        <v>0</v>
      </c>
      <c r="G570" s="4">
        <f>SUMIF(Expenses!$C:$C,"="&amp;'Budget Lines'!$A570,Expenses!$H:$H)</f>
        <v>0</v>
      </c>
      <c r="H570" s="4">
        <f>SUMIF(Commitments!$B:$B,"="&amp;'Budget Lines'!$A570,Commitments!$F:$F)</f>
        <v>0</v>
      </c>
      <c r="I570" s="5" t="e">
        <f>VLOOKUP($B570,'Revenue Accounts'!$A:$J,10,FALSE)</f>
        <v>#N/A</v>
      </c>
    </row>
    <row r="571" spans="5:9" x14ac:dyDescent="0.2">
      <c r="E571" s="5">
        <f t="shared" si="17"/>
        <v>0</v>
      </c>
      <c r="F571" s="4">
        <f t="shared" si="18"/>
        <v>0</v>
      </c>
      <c r="G571" s="4">
        <f>SUMIF(Expenses!$C:$C,"="&amp;'Budget Lines'!$A571,Expenses!$H:$H)</f>
        <v>0</v>
      </c>
      <c r="H571" s="4">
        <f>SUMIF(Commitments!$B:$B,"="&amp;'Budget Lines'!$A571,Commitments!$F:$F)</f>
        <v>0</v>
      </c>
      <c r="I571" s="5" t="e">
        <f>VLOOKUP($B571,'Revenue Accounts'!$A:$J,10,FALSE)</f>
        <v>#N/A</v>
      </c>
    </row>
    <row r="572" spans="5:9" x14ac:dyDescent="0.2">
      <c r="E572" s="5">
        <f t="shared" si="17"/>
        <v>0</v>
      </c>
      <c r="F572" s="4">
        <f t="shared" si="18"/>
        <v>0</v>
      </c>
      <c r="G572" s="4">
        <f>SUMIF(Expenses!$C:$C,"="&amp;'Budget Lines'!$A572,Expenses!$H:$H)</f>
        <v>0</v>
      </c>
      <c r="H572" s="4">
        <f>SUMIF(Commitments!$B:$B,"="&amp;'Budget Lines'!$A572,Commitments!$F:$F)</f>
        <v>0</v>
      </c>
      <c r="I572" s="5" t="e">
        <f>VLOOKUP($B572,'Revenue Accounts'!$A:$J,10,FALSE)</f>
        <v>#N/A</v>
      </c>
    </row>
    <row r="573" spans="5:9" x14ac:dyDescent="0.2">
      <c r="E573" s="5">
        <f t="shared" si="17"/>
        <v>0</v>
      </c>
      <c r="F573" s="4">
        <f t="shared" si="18"/>
        <v>0</v>
      </c>
      <c r="G573" s="4">
        <f>SUMIF(Expenses!$C:$C,"="&amp;'Budget Lines'!$A573,Expenses!$H:$H)</f>
        <v>0</v>
      </c>
      <c r="H573" s="4">
        <f>SUMIF(Commitments!$B:$B,"="&amp;'Budget Lines'!$A573,Commitments!$F:$F)</f>
        <v>0</v>
      </c>
      <c r="I573" s="5" t="e">
        <f>VLOOKUP($B573,'Revenue Accounts'!$A:$J,10,FALSE)</f>
        <v>#N/A</v>
      </c>
    </row>
    <row r="574" spans="5:9" x14ac:dyDescent="0.2">
      <c r="E574" s="5">
        <f t="shared" si="17"/>
        <v>0</v>
      </c>
      <c r="F574" s="4">
        <f t="shared" si="18"/>
        <v>0</v>
      </c>
      <c r="G574" s="4">
        <f>SUMIF(Expenses!$C:$C,"="&amp;'Budget Lines'!$A574,Expenses!$H:$H)</f>
        <v>0</v>
      </c>
      <c r="H574" s="4">
        <f>SUMIF(Commitments!$B:$B,"="&amp;'Budget Lines'!$A574,Commitments!$F:$F)</f>
        <v>0</v>
      </c>
      <c r="I574" s="5" t="e">
        <f>VLOOKUP($B574,'Revenue Accounts'!$A:$J,10,FALSE)</f>
        <v>#N/A</v>
      </c>
    </row>
    <row r="575" spans="5:9" x14ac:dyDescent="0.2">
      <c r="E575" s="5">
        <f t="shared" si="17"/>
        <v>0</v>
      </c>
      <c r="F575" s="4">
        <f t="shared" si="18"/>
        <v>0</v>
      </c>
      <c r="G575" s="4">
        <f>SUMIF(Expenses!$C:$C,"="&amp;'Budget Lines'!$A575,Expenses!$H:$H)</f>
        <v>0</v>
      </c>
      <c r="H575" s="4">
        <f>SUMIF(Commitments!$B:$B,"="&amp;'Budget Lines'!$A575,Commitments!$F:$F)</f>
        <v>0</v>
      </c>
      <c r="I575" s="5" t="e">
        <f>VLOOKUP($B575,'Revenue Accounts'!$A:$J,10,FALSE)</f>
        <v>#N/A</v>
      </c>
    </row>
    <row r="576" spans="5:9" x14ac:dyDescent="0.2">
      <c r="E576" s="5">
        <f t="shared" si="17"/>
        <v>0</v>
      </c>
      <c r="F576" s="4">
        <f t="shared" si="18"/>
        <v>0</v>
      </c>
      <c r="G576" s="4">
        <f>SUMIF(Expenses!$C:$C,"="&amp;'Budget Lines'!$A576,Expenses!$H:$H)</f>
        <v>0</v>
      </c>
      <c r="H576" s="4">
        <f>SUMIF(Commitments!$B:$B,"="&amp;'Budget Lines'!$A576,Commitments!$F:$F)</f>
        <v>0</v>
      </c>
      <c r="I576" s="5" t="e">
        <f>VLOOKUP($B576,'Revenue Accounts'!$A:$J,10,FALSE)</f>
        <v>#N/A</v>
      </c>
    </row>
    <row r="577" spans="5:9" x14ac:dyDescent="0.2">
      <c r="E577" s="5">
        <f t="shared" si="17"/>
        <v>0</v>
      </c>
      <c r="F577" s="4">
        <f t="shared" si="18"/>
        <v>0</v>
      </c>
      <c r="G577" s="4">
        <f>SUMIF(Expenses!$C:$C,"="&amp;'Budget Lines'!$A577,Expenses!$H:$H)</f>
        <v>0</v>
      </c>
      <c r="H577" s="4">
        <f>SUMIF(Commitments!$B:$B,"="&amp;'Budget Lines'!$A577,Commitments!$F:$F)</f>
        <v>0</v>
      </c>
      <c r="I577" s="5" t="e">
        <f>VLOOKUP($B577,'Revenue Accounts'!$A:$J,10,FALSE)</f>
        <v>#N/A</v>
      </c>
    </row>
    <row r="578" spans="5:9" x14ac:dyDescent="0.2">
      <c r="E578" s="5">
        <f t="shared" ref="E578:E641" si="19">$C578-$G578-$H578</f>
        <v>0</v>
      </c>
      <c r="F578" s="4">
        <f t="shared" ref="F578:F641" si="20">$C578-$G578</f>
        <v>0</v>
      </c>
      <c r="G578" s="4">
        <f>SUMIF(Expenses!$C:$C,"="&amp;'Budget Lines'!$A578,Expenses!$H:$H)</f>
        <v>0</v>
      </c>
      <c r="H578" s="4">
        <f>SUMIF(Commitments!$B:$B,"="&amp;'Budget Lines'!$A578,Commitments!$F:$F)</f>
        <v>0</v>
      </c>
      <c r="I578" s="5" t="e">
        <f>VLOOKUP($B578,'Revenue Accounts'!$A:$J,10,FALSE)</f>
        <v>#N/A</v>
      </c>
    </row>
    <row r="579" spans="5:9" x14ac:dyDescent="0.2">
      <c r="E579" s="5">
        <f t="shared" si="19"/>
        <v>0</v>
      </c>
      <c r="F579" s="4">
        <f t="shared" si="20"/>
        <v>0</v>
      </c>
      <c r="G579" s="4">
        <f>SUMIF(Expenses!$C:$C,"="&amp;'Budget Lines'!$A579,Expenses!$H:$H)</f>
        <v>0</v>
      </c>
      <c r="H579" s="4">
        <f>SUMIF(Commitments!$B:$B,"="&amp;'Budget Lines'!$A579,Commitments!$F:$F)</f>
        <v>0</v>
      </c>
      <c r="I579" s="5" t="e">
        <f>VLOOKUP($B579,'Revenue Accounts'!$A:$J,10,FALSE)</f>
        <v>#N/A</v>
      </c>
    </row>
    <row r="580" spans="5:9" x14ac:dyDescent="0.2">
      <c r="E580" s="5">
        <f t="shared" si="19"/>
        <v>0</v>
      </c>
      <c r="F580" s="4">
        <f t="shared" si="20"/>
        <v>0</v>
      </c>
      <c r="G580" s="4">
        <f>SUMIF(Expenses!$C:$C,"="&amp;'Budget Lines'!$A580,Expenses!$H:$H)</f>
        <v>0</v>
      </c>
      <c r="H580" s="4">
        <f>SUMIF(Commitments!$B:$B,"="&amp;'Budget Lines'!$A580,Commitments!$F:$F)</f>
        <v>0</v>
      </c>
      <c r="I580" s="5" t="e">
        <f>VLOOKUP($B580,'Revenue Accounts'!$A:$J,10,FALSE)</f>
        <v>#N/A</v>
      </c>
    </row>
    <row r="581" spans="5:9" x14ac:dyDescent="0.2">
      <c r="E581" s="5">
        <f t="shared" si="19"/>
        <v>0</v>
      </c>
      <c r="F581" s="4">
        <f t="shared" si="20"/>
        <v>0</v>
      </c>
      <c r="G581" s="4">
        <f>SUMIF(Expenses!$C:$C,"="&amp;'Budget Lines'!$A581,Expenses!$H:$H)</f>
        <v>0</v>
      </c>
      <c r="H581" s="4">
        <f>SUMIF(Commitments!$B:$B,"="&amp;'Budget Lines'!$A581,Commitments!$F:$F)</f>
        <v>0</v>
      </c>
      <c r="I581" s="5" t="e">
        <f>VLOOKUP($B581,'Revenue Accounts'!$A:$J,10,FALSE)</f>
        <v>#N/A</v>
      </c>
    </row>
    <row r="582" spans="5:9" x14ac:dyDescent="0.2">
      <c r="E582" s="5">
        <f t="shared" si="19"/>
        <v>0</v>
      </c>
      <c r="F582" s="4">
        <f t="shared" si="20"/>
        <v>0</v>
      </c>
      <c r="G582" s="4">
        <f>SUMIF(Expenses!$C:$C,"="&amp;'Budget Lines'!$A582,Expenses!$H:$H)</f>
        <v>0</v>
      </c>
      <c r="H582" s="4">
        <f>SUMIF(Commitments!$B:$B,"="&amp;'Budget Lines'!$A582,Commitments!$F:$F)</f>
        <v>0</v>
      </c>
      <c r="I582" s="5" t="e">
        <f>VLOOKUP($B582,'Revenue Accounts'!$A:$J,10,FALSE)</f>
        <v>#N/A</v>
      </c>
    </row>
    <row r="583" spans="5:9" x14ac:dyDescent="0.2">
      <c r="E583" s="5">
        <f t="shared" si="19"/>
        <v>0</v>
      </c>
      <c r="F583" s="4">
        <f t="shared" si="20"/>
        <v>0</v>
      </c>
      <c r="G583" s="4">
        <f>SUMIF(Expenses!$C:$C,"="&amp;'Budget Lines'!$A583,Expenses!$H:$H)</f>
        <v>0</v>
      </c>
      <c r="H583" s="4">
        <f>SUMIF(Commitments!$B:$B,"="&amp;'Budget Lines'!$A583,Commitments!$F:$F)</f>
        <v>0</v>
      </c>
      <c r="I583" s="5" t="e">
        <f>VLOOKUP($B583,'Revenue Accounts'!$A:$J,10,FALSE)</f>
        <v>#N/A</v>
      </c>
    </row>
    <row r="584" spans="5:9" x14ac:dyDescent="0.2">
      <c r="E584" s="5">
        <f t="shared" si="19"/>
        <v>0</v>
      </c>
      <c r="F584" s="4">
        <f t="shared" si="20"/>
        <v>0</v>
      </c>
      <c r="G584" s="4">
        <f>SUMIF(Expenses!$C:$C,"="&amp;'Budget Lines'!$A584,Expenses!$H:$H)</f>
        <v>0</v>
      </c>
      <c r="H584" s="4">
        <f>SUMIF(Commitments!$B:$B,"="&amp;'Budget Lines'!$A584,Commitments!$F:$F)</f>
        <v>0</v>
      </c>
      <c r="I584" s="5" t="e">
        <f>VLOOKUP($B584,'Revenue Accounts'!$A:$J,10,FALSE)</f>
        <v>#N/A</v>
      </c>
    </row>
    <row r="585" spans="5:9" x14ac:dyDescent="0.2">
      <c r="E585" s="5">
        <f t="shared" si="19"/>
        <v>0</v>
      </c>
      <c r="F585" s="4">
        <f t="shared" si="20"/>
        <v>0</v>
      </c>
      <c r="G585" s="4">
        <f>SUMIF(Expenses!$C:$C,"="&amp;'Budget Lines'!$A585,Expenses!$H:$H)</f>
        <v>0</v>
      </c>
      <c r="H585" s="4">
        <f>SUMIF(Commitments!$B:$B,"="&amp;'Budget Lines'!$A585,Commitments!$F:$F)</f>
        <v>0</v>
      </c>
      <c r="I585" s="5" t="e">
        <f>VLOOKUP($B585,'Revenue Accounts'!$A:$J,10,FALSE)</f>
        <v>#N/A</v>
      </c>
    </row>
    <row r="586" spans="5:9" x14ac:dyDescent="0.2">
      <c r="E586" s="5">
        <f t="shared" si="19"/>
        <v>0</v>
      </c>
      <c r="F586" s="4">
        <f t="shared" si="20"/>
        <v>0</v>
      </c>
      <c r="G586" s="4">
        <f>SUMIF(Expenses!$C:$C,"="&amp;'Budget Lines'!$A586,Expenses!$H:$H)</f>
        <v>0</v>
      </c>
      <c r="H586" s="4">
        <f>SUMIF(Commitments!$B:$B,"="&amp;'Budget Lines'!$A586,Commitments!$F:$F)</f>
        <v>0</v>
      </c>
      <c r="I586" s="5" t="e">
        <f>VLOOKUP($B586,'Revenue Accounts'!$A:$J,10,FALSE)</f>
        <v>#N/A</v>
      </c>
    </row>
    <row r="587" spans="5:9" x14ac:dyDescent="0.2">
      <c r="E587" s="5">
        <f t="shared" si="19"/>
        <v>0</v>
      </c>
      <c r="F587" s="4">
        <f t="shared" si="20"/>
        <v>0</v>
      </c>
      <c r="G587" s="4">
        <f>SUMIF(Expenses!$C:$C,"="&amp;'Budget Lines'!$A587,Expenses!$H:$H)</f>
        <v>0</v>
      </c>
      <c r="H587" s="4">
        <f>SUMIF(Commitments!$B:$B,"="&amp;'Budget Lines'!$A587,Commitments!$F:$F)</f>
        <v>0</v>
      </c>
      <c r="I587" s="5" t="e">
        <f>VLOOKUP($B587,'Revenue Accounts'!$A:$J,10,FALSE)</f>
        <v>#N/A</v>
      </c>
    </row>
    <row r="588" spans="5:9" x14ac:dyDescent="0.2">
      <c r="E588" s="5">
        <f t="shared" si="19"/>
        <v>0</v>
      </c>
      <c r="F588" s="4">
        <f t="shared" si="20"/>
        <v>0</v>
      </c>
      <c r="G588" s="4">
        <f>SUMIF(Expenses!$C:$C,"="&amp;'Budget Lines'!$A588,Expenses!$H:$H)</f>
        <v>0</v>
      </c>
      <c r="H588" s="4">
        <f>SUMIF(Commitments!$B:$B,"="&amp;'Budget Lines'!$A588,Commitments!$F:$F)</f>
        <v>0</v>
      </c>
      <c r="I588" s="5" t="e">
        <f>VLOOKUP($B588,'Revenue Accounts'!$A:$J,10,FALSE)</f>
        <v>#N/A</v>
      </c>
    </row>
    <row r="589" spans="5:9" x14ac:dyDescent="0.2">
      <c r="E589" s="5">
        <f t="shared" si="19"/>
        <v>0</v>
      </c>
      <c r="F589" s="4">
        <f t="shared" si="20"/>
        <v>0</v>
      </c>
      <c r="G589" s="4">
        <f>SUMIF(Expenses!$C:$C,"="&amp;'Budget Lines'!$A589,Expenses!$H:$H)</f>
        <v>0</v>
      </c>
      <c r="H589" s="4">
        <f>SUMIF(Commitments!$B:$B,"="&amp;'Budget Lines'!$A589,Commitments!$F:$F)</f>
        <v>0</v>
      </c>
      <c r="I589" s="5" t="e">
        <f>VLOOKUP($B589,'Revenue Accounts'!$A:$J,10,FALSE)</f>
        <v>#N/A</v>
      </c>
    </row>
    <row r="590" spans="5:9" x14ac:dyDescent="0.2">
      <c r="E590" s="5">
        <f t="shared" si="19"/>
        <v>0</v>
      </c>
      <c r="F590" s="4">
        <f t="shared" si="20"/>
        <v>0</v>
      </c>
      <c r="G590" s="4">
        <f>SUMIF(Expenses!$C:$C,"="&amp;'Budget Lines'!$A590,Expenses!$H:$H)</f>
        <v>0</v>
      </c>
      <c r="H590" s="4">
        <f>SUMIF(Commitments!$B:$B,"="&amp;'Budget Lines'!$A590,Commitments!$F:$F)</f>
        <v>0</v>
      </c>
      <c r="I590" s="5" t="e">
        <f>VLOOKUP($B590,'Revenue Accounts'!$A:$J,10,FALSE)</f>
        <v>#N/A</v>
      </c>
    </row>
    <row r="591" spans="5:9" x14ac:dyDescent="0.2">
      <c r="E591" s="5">
        <f t="shared" si="19"/>
        <v>0</v>
      </c>
      <c r="F591" s="4">
        <f t="shared" si="20"/>
        <v>0</v>
      </c>
      <c r="G591" s="4">
        <f>SUMIF(Expenses!$C:$C,"="&amp;'Budget Lines'!$A591,Expenses!$H:$H)</f>
        <v>0</v>
      </c>
      <c r="H591" s="4">
        <f>SUMIF(Commitments!$B:$B,"="&amp;'Budget Lines'!$A591,Commitments!$F:$F)</f>
        <v>0</v>
      </c>
      <c r="I591" s="5" t="e">
        <f>VLOOKUP($B591,'Revenue Accounts'!$A:$J,10,FALSE)</f>
        <v>#N/A</v>
      </c>
    </row>
    <row r="592" spans="5:9" x14ac:dyDescent="0.2">
      <c r="E592" s="5">
        <f t="shared" si="19"/>
        <v>0</v>
      </c>
      <c r="F592" s="4">
        <f t="shared" si="20"/>
        <v>0</v>
      </c>
      <c r="G592" s="4">
        <f>SUMIF(Expenses!$C:$C,"="&amp;'Budget Lines'!$A592,Expenses!$H:$H)</f>
        <v>0</v>
      </c>
      <c r="H592" s="4">
        <f>SUMIF(Commitments!$B:$B,"="&amp;'Budget Lines'!$A592,Commitments!$F:$F)</f>
        <v>0</v>
      </c>
      <c r="I592" s="5" t="e">
        <f>VLOOKUP($B592,'Revenue Accounts'!$A:$J,10,FALSE)</f>
        <v>#N/A</v>
      </c>
    </row>
    <row r="593" spans="5:9" x14ac:dyDescent="0.2">
      <c r="E593" s="5">
        <f t="shared" si="19"/>
        <v>0</v>
      </c>
      <c r="F593" s="4">
        <f t="shared" si="20"/>
        <v>0</v>
      </c>
      <c r="G593" s="4">
        <f>SUMIF(Expenses!$C:$C,"="&amp;'Budget Lines'!$A593,Expenses!$H:$H)</f>
        <v>0</v>
      </c>
      <c r="H593" s="4">
        <f>SUMIF(Commitments!$B:$B,"="&amp;'Budget Lines'!$A593,Commitments!$F:$F)</f>
        <v>0</v>
      </c>
      <c r="I593" s="5" t="e">
        <f>VLOOKUP($B593,'Revenue Accounts'!$A:$J,10,FALSE)</f>
        <v>#N/A</v>
      </c>
    </row>
    <row r="594" spans="5:9" x14ac:dyDescent="0.2">
      <c r="E594" s="5">
        <f t="shared" si="19"/>
        <v>0</v>
      </c>
      <c r="F594" s="4">
        <f t="shared" si="20"/>
        <v>0</v>
      </c>
      <c r="G594" s="4">
        <f>SUMIF(Expenses!$C:$C,"="&amp;'Budget Lines'!$A594,Expenses!$H:$H)</f>
        <v>0</v>
      </c>
      <c r="H594" s="4">
        <f>SUMIF(Commitments!$B:$B,"="&amp;'Budget Lines'!$A594,Commitments!$F:$F)</f>
        <v>0</v>
      </c>
      <c r="I594" s="5" t="e">
        <f>VLOOKUP($B594,'Revenue Accounts'!$A:$J,10,FALSE)</f>
        <v>#N/A</v>
      </c>
    </row>
    <row r="595" spans="5:9" x14ac:dyDescent="0.2">
      <c r="E595" s="5">
        <f t="shared" si="19"/>
        <v>0</v>
      </c>
      <c r="F595" s="4">
        <f t="shared" si="20"/>
        <v>0</v>
      </c>
      <c r="G595" s="4">
        <f>SUMIF(Expenses!$C:$C,"="&amp;'Budget Lines'!$A595,Expenses!$H:$H)</f>
        <v>0</v>
      </c>
      <c r="H595" s="4">
        <f>SUMIF(Commitments!$B:$B,"="&amp;'Budget Lines'!$A595,Commitments!$F:$F)</f>
        <v>0</v>
      </c>
      <c r="I595" s="5" t="e">
        <f>VLOOKUP($B595,'Revenue Accounts'!$A:$J,10,FALSE)</f>
        <v>#N/A</v>
      </c>
    </row>
    <row r="596" spans="5:9" x14ac:dyDescent="0.2">
      <c r="E596" s="5">
        <f t="shared" si="19"/>
        <v>0</v>
      </c>
      <c r="F596" s="4">
        <f t="shared" si="20"/>
        <v>0</v>
      </c>
      <c r="G596" s="4">
        <f>SUMIF(Expenses!$C:$C,"="&amp;'Budget Lines'!$A596,Expenses!$H:$H)</f>
        <v>0</v>
      </c>
      <c r="H596" s="4">
        <f>SUMIF(Commitments!$B:$B,"="&amp;'Budget Lines'!$A596,Commitments!$F:$F)</f>
        <v>0</v>
      </c>
      <c r="I596" s="5" t="e">
        <f>VLOOKUP($B596,'Revenue Accounts'!$A:$J,10,FALSE)</f>
        <v>#N/A</v>
      </c>
    </row>
    <row r="597" spans="5:9" x14ac:dyDescent="0.2">
      <c r="E597" s="5">
        <f t="shared" si="19"/>
        <v>0</v>
      </c>
      <c r="F597" s="4">
        <f t="shared" si="20"/>
        <v>0</v>
      </c>
      <c r="G597" s="4">
        <f>SUMIF(Expenses!$C:$C,"="&amp;'Budget Lines'!$A597,Expenses!$H:$H)</f>
        <v>0</v>
      </c>
      <c r="H597" s="4">
        <f>SUMIF(Commitments!$B:$B,"="&amp;'Budget Lines'!$A597,Commitments!$F:$F)</f>
        <v>0</v>
      </c>
      <c r="I597" s="5" t="e">
        <f>VLOOKUP($B597,'Revenue Accounts'!$A:$J,10,FALSE)</f>
        <v>#N/A</v>
      </c>
    </row>
    <row r="598" spans="5:9" x14ac:dyDescent="0.2">
      <c r="E598" s="5">
        <f t="shared" si="19"/>
        <v>0</v>
      </c>
      <c r="F598" s="4">
        <f t="shared" si="20"/>
        <v>0</v>
      </c>
      <c r="G598" s="4">
        <f>SUMIF(Expenses!$C:$C,"="&amp;'Budget Lines'!$A598,Expenses!$H:$H)</f>
        <v>0</v>
      </c>
      <c r="H598" s="4">
        <f>SUMIF(Commitments!$B:$B,"="&amp;'Budget Lines'!$A598,Commitments!$F:$F)</f>
        <v>0</v>
      </c>
      <c r="I598" s="5" t="e">
        <f>VLOOKUP($B598,'Revenue Accounts'!$A:$J,10,FALSE)</f>
        <v>#N/A</v>
      </c>
    </row>
    <row r="599" spans="5:9" x14ac:dyDescent="0.2">
      <c r="E599" s="5">
        <f t="shared" si="19"/>
        <v>0</v>
      </c>
      <c r="F599" s="4">
        <f t="shared" si="20"/>
        <v>0</v>
      </c>
      <c r="G599" s="4">
        <f>SUMIF(Expenses!$C:$C,"="&amp;'Budget Lines'!$A599,Expenses!$H:$H)</f>
        <v>0</v>
      </c>
      <c r="H599" s="4">
        <f>SUMIF(Commitments!$B:$B,"="&amp;'Budget Lines'!$A599,Commitments!$F:$F)</f>
        <v>0</v>
      </c>
      <c r="I599" s="5" t="e">
        <f>VLOOKUP($B599,'Revenue Accounts'!$A:$J,10,FALSE)</f>
        <v>#N/A</v>
      </c>
    </row>
    <row r="600" spans="5:9" x14ac:dyDescent="0.2">
      <c r="E600" s="5">
        <f t="shared" si="19"/>
        <v>0</v>
      </c>
      <c r="F600" s="4">
        <f t="shared" si="20"/>
        <v>0</v>
      </c>
      <c r="G600" s="4">
        <f>SUMIF(Expenses!$C:$C,"="&amp;'Budget Lines'!$A600,Expenses!$H:$H)</f>
        <v>0</v>
      </c>
      <c r="H600" s="4">
        <f>SUMIF(Commitments!$B:$B,"="&amp;'Budget Lines'!$A600,Commitments!$F:$F)</f>
        <v>0</v>
      </c>
      <c r="I600" s="5" t="e">
        <f>VLOOKUP($B600,'Revenue Accounts'!$A:$J,10,FALSE)</f>
        <v>#N/A</v>
      </c>
    </row>
    <row r="601" spans="5:9" x14ac:dyDescent="0.2">
      <c r="E601" s="5">
        <f t="shared" si="19"/>
        <v>0</v>
      </c>
      <c r="F601" s="4">
        <f t="shared" si="20"/>
        <v>0</v>
      </c>
      <c r="G601" s="4">
        <f>SUMIF(Expenses!$C:$C,"="&amp;'Budget Lines'!$A601,Expenses!$H:$H)</f>
        <v>0</v>
      </c>
      <c r="H601" s="4">
        <f>SUMIF(Commitments!$B:$B,"="&amp;'Budget Lines'!$A601,Commitments!$F:$F)</f>
        <v>0</v>
      </c>
      <c r="I601" s="5" t="e">
        <f>VLOOKUP($B601,'Revenue Accounts'!$A:$J,10,FALSE)</f>
        <v>#N/A</v>
      </c>
    </row>
    <row r="602" spans="5:9" x14ac:dyDescent="0.2">
      <c r="E602" s="5">
        <f t="shared" si="19"/>
        <v>0</v>
      </c>
      <c r="F602" s="4">
        <f t="shared" si="20"/>
        <v>0</v>
      </c>
      <c r="G602" s="4">
        <f>SUMIF(Expenses!$C:$C,"="&amp;'Budget Lines'!$A602,Expenses!$H:$H)</f>
        <v>0</v>
      </c>
      <c r="H602" s="4">
        <f>SUMIF(Commitments!$B:$B,"="&amp;'Budget Lines'!$A602,Commitments!$F:$F)</f>
        <v>0</v>
      </c>
      <c r="I602" s="5" t="e">
        <f>VLOOKUP($B602,'Revenue Accounts'!$A:$J,10,FALSE)</f>
        <v>#N/A</v>
      </c>
    </row>
    <row r="603" spans="5:9" x14ac:dyDescent="0.2">
      <c r="E603" s="5">
        <f t="shared" si="19"/>
        <v>0</v>
      </c>
      <c r="F603" s="4">
        <f t="shared" si="20"/>
        <v>0</v>
      </c>
      <c r="G603" s="4">
        <f>SUMIF(Expenses!$C:$C,"="&amp;'Budget Lines'!$A603,Expenses!$H:$H)</f>
        <v>0</v>
      </c>
      <c r="H603" s="4">
        <f>SUMIF(Commitments!$B:$B,"="&amp;'Budget Lines'!$A603,Commitments!$F:$F)</f>
        <v>0</v>
      </c>
      <c r="I603" s="5" t="e">
        <f>VLOOKUP($B603,'Revenue Accounts'!$A:$J,10,FALSE)</f>
        <v>#N/A</v>
      </c>
    </row>
    <row r="604" spans="5:9" x14ac:dyDescent="0.2">
      <c r="E604" s="5">
        <f t="shared" si="19"/>
        <v>0</v>
      </c>
      <c r="F604" s="4">
        <f t="shared" si="20"/>
        <v>0</v>
      </c>
      <c r="G604" s="4">
        <f>SUMIF(Expenses!$C:$C,"="&amp;'Budget Lines'!$A604,Expenses!$H:$H)</f>
        <v>0</v>
      </c>
      <c r="H604" s="4">
        <f>SUMIF(Commitments!$B:$B,"="&amp;'Budget Lines'!$A604,Commitments!$F:$F)</f>
        <v>0</v>
      </c>
      <c r="I604" s="5" t="e">
        <f>VLOOKUP($B604,'Revenue Accounts'!$A:$J,10,FALSE)</f>
        <v>#N/A</v>
      </c>
    </row>
    <row r="605" spans="5:9" x14ac:dyDescent="0.2">
      <c r="E605" s="5">
        <f t="shared" si="19"/>
        <v>0</v>
      </c>
      <c r="F605" s="4">
        <f t="shared" si="20"/>
        <v>0</v>
      </c>
      <c r="G605" s="4">
        <f>SUMIF(Expenses!$C:$C,"="&amp;'Budget Lines'!$A605,Expenses!$H:$H)</f>
        <v>0</v>
      </c>
      <c r="H605" s="4">
        <f>SUMIF(Commitments!$B:$B,"="&amp;'Budget Lines'!$A605,Commitments!$F:$F)</f>
        <v>0</v>
      </c>
      <c r="I605" s="5" t="e">
        <f>VLOOKUP($B605,'Revenue Accounts'!$A:$J,10,FALSE)</f>
        <v>#N/A</v>
      </c>
    </row>
    <row r="606" spans="5:9" x14ac:dyDescent="0.2">
      <c r="E606" s="5">
        <f t="shared" si="19"/>
        <v>0</v>
      </c>
      <c r="F606" s="4">
        <f t="shared" si="20"/>
        <v>0</v>
      </c>
      <c r="G606" s="4">
        <f>SUMIF(Expenses!$C:$C,"="&amp;'Budget Lines'!$A606,Expenses!$H:$H)</f>
        <v>0</v>
      </c>
      <c r="H606" s="4">
        <f>SUMIF(Commitments!$B:$B,"="&amp;'Budget Lines'!$A606,Commitments!$F:$F)</f>
        <v>0</v>
      </c>
      <c r="I606" s="5" t="e">
        <f>VLOOKUP($B606,'Revenue Accounts'!$A:$J,10,FALSE)</f>
        <v>#N/A</v>
      </c>
    </row>
    <row r="607" spans="5:9" x14ac:dyDescent="0.2">
      <c r="E607" s="5">
        <f t="shared" si="19"/>
        <v>0</v>
      </c>
      <c r="F607" s="4">
        <f t="shared" si="20"/>
        <v>0</v>
      </c>
      <c r="G607" s="4">
        <f>SUMIF(Expenses!$C:$C,"="&amp;'Budget Lines'!$A607,Expenses!$H:$H)</f>
        <v>0</v>
      </c>
      <c r="H607" s="4">
        <f>SUMIF(Commitments!$B:$B,"="&amp;'Budget Lines'!$A607,Commitments!$F:$F)</f>
        <v>0</v>
      </c>
      <c r="I607" s="5" t="e">
        <f>VLOOKUP($B607,'Revenue Accounts'!$A:$J,10,FALSE)</f>
        <v>#N/A</v>
      </c>
    </row>
    <row r="608" spans="5:9" x14ac:dyDescent="0.2">
      <c r="E608" s="5">
        <f t="shared" si="19"/>
        <v>0</v>
      </c>
      <c r="F608" s="4">
        <f t="shared" si="20"/>
        <v>0</v>
      </c>
      <c r="G608" s="4">
        <f>SUMIF(Expenses!$C:$C,"="&amp;'Budget Lines'!$A608,Expenses!$H:$H)</f>
        <v>0</v>
      </c>
      <c r="H608" s="4">
        <f>SUMIF(Commitments!$B:$B,"="&amp;'Budget Lines'!$A608,Commitments!$F:$F)</f>
        <v>0</v>
      </c>
      <c r="I608" s="5" t="e">
        <f>VLOOKUP($B608,'Revenue Accounts'!$A:$J,10,FALSE)</f>
        <v>#N/A</v>
      </c>
    </row>
    <row r="609" spans="5:9" x14ac:dyDescent="0.2">
      <c r="E609" s="5">
        <f t="shared" si="19"/>
        <v>0</v>
      </c>
      <c r="F609" s="4">
        <f t="shared" si="20"/>
        <v>0</v>
      </c>
      <c r="G609" s="4">
        <f>SUMIF(Expenses!$C:$C,"="&amp;'Budget Lines'!$A609,Expenses!$H:$H)</f>
        <v>0</v>
      </c>
      <c r="H609" s="4">
        <f>SUMIF(Commitments!$B:$B,"="&amp;'Budget Lines'!$A609,Commitments!$F:$F)</f>
        <v>0</v>
      </c>
      <c r="I609" s="5" t="e">
        <f>VLOOKUP($B609,'Revenue Accounts'!$A:$J,10,FALSE)</f>
        <v>#N/A</v>
      </c>
    </row>
    <row r="610" spans="5:9" x14ac:dyDescent="0.2">
      <c r="E610" s="5">
        <f t="shared" si="19"/>
        <v>0</v>
      </c>
      <c r="F610" s="4">
        <f t="shared" si="20"/>
        <v>0</v>
      </c>
      <c r="G610" s="4">
        <f>SUMIF(Expenses!$C:$C,"="&amp;'Budget Lines'!$A610,Expenses!$H:$H)</f>
        <v>0</v>
      </c>
      <c r="H610" s="4">
        <f>SUMIF(Commitments!$B:$B,"="&amp;'Budget Lines'!$A610,Commitments!$F:$F)</f>
        <v>0</v>
      </c>
      <c r="I610" s="5" t="e">
        <f>VLOOKUP($B610,'Revenue Accounts'!$A:$J,10,FALSE)</f>
        <v>#N/A</v>
      </c>
    </row>
    <row r="611" spans="5:9" x14ac:dyDescent="0.2">
      <c r="E611" s="5">
        <f t="shared" si="19"/>
        <v>0</v>
      </c>
      <c r="F611" s="4">
        <f t="shared" si="20"/>
        <v>0</v>
      </c>
      <c r="G611" s="4">
        <f>SUMIF(Expenses!$C:$C,"="&amp;'Budget Lines'!$A611,Expenses!$H:$H)</f>
        <v>0</v>
      </c>
      <c r="H611" s="4">
        <f>SUMIF(Commitments!$B:$B,"="&amp;'Budget Lines'!$A611,Commitments!$F:$F)</f>
        <v>0</v>
      </c>
      <c r="I611" s="5" t="e">
        <f>VLOOKUP($B611,'Revenue Accounts'!$A:$J,10,FALSE)</f>
        <v>#N/A</v>
      </c>
    </row>
    <row r="612" spans="5:9" x14ac:dyDescent="0.2">
      <c r="E612" s="5">
        <f t="shared" si="19"/>
        <v>0</v>
      </c>
      <c r="F612" s="4">
        <f t="shared" si="20"/>
        <v>0</v>
      </c>
      <c r="G612" s="4">
        <f>SUMIF(Expenses!$C:$C,"="&amp;'Budget Lines'!$A612,Expenses!$H:$H)</f>
        <v>0</v>
      </c>
      <c r="H612" s="4">
        <f>SUMIF(Commitments!$B:$B,"="&amp;'Budget Lines'!$A612,Commitments!$F:$F)</f>
        <v>0</v>
      </c>
      <c r="I612" s="5" t="e">
        <f>VLOOKUP($B612,'Revenue Accounts'!$A:$J,10,FALSE)</f>
        <v>#N/A</v>
      </c>
    </row>
    <row r="613" spans="5:9" x14ac:dyDescent="0.2">
      <c r="E613" s="5">
        <f t="shared" si="19"/>
        <v>0</v>
      </c>
      <c r="F613" s="4">
        <f t="shared" si="20"/>
        <v>0</v>
      </c>
      <c r="G613" s="4">
        <f>SUMIF(Expenses!$C:$C,"="&amp;'Budget Lines'!$A613,Expenses!$H:$H)</f>
        <v>0</v>
      </c>
      <c r="H613" s="4">
        <f>SUMIF(Commitments!$B:$B,"="&amp;'Budget Lines'!$A613,Commitments!$F:$F)</f>
        <v>0</v>
      </c>
      <c r="I613" s="5" t="e">
        <f>VLOOKUP($B613,'Revenue Accounts'!$A:$J,10,FALSE)</f>
        <v>#N/A</v>
      </c>
    </row>
    <row r="614" spans="5:9" x14ac:dyDescent="0.2">
      <c r="E614" s="5">
        <f t="shared" si="19"/>
        <v>0</v>
      </c>
      <c r="F614" s="4">
        <f t="shared" si="20"/>
        <v>0</v>
      </c>
      <c r="G614" s="4">
        <f>SUMIF(Expenses!$C:$C,"="&amp;'Budget Lines'!$A614,Expenses!$H:$H)</f>
        <v>0</v>
      </c>
      <c r="H614" s="4">
        <f>SUMIF(Commitments!$B:$B,"="&amp;'Budget Lines'!$A614,Commitments!$F:$F)</f>
        <v>0</v>
      </c>
      <c r="I614" s="5" t="e">
        <f>VLOOKUP($B614,'Revenue Accounts'!$A:$J,10,FALSE)</f>
        <v>#N/A</v>
      </c>
    </row>
    <row r="615" spans="5:9" x14ac:dyDescent="0.2">
      <c r="E615" s="5">
        <f t="shared" si="19"/>
        <v>0</v>
      </c>
      <c r="F615" s="4">
        <f t="shared" si="20"/>
        <v>0</v>
      </c>
      <c r="G615" s="4">
        <f>SUMIF(Expenses!$C:$C,"="&amp;'Budget Lines'!$A615,Expenses!$H:$H)</f>
        <v>0</v>
      </c>
      <c r="H615" s="4">
        <f>SUMIF(Commitments!$B:$B,"="&amp;'Budget Lines'!$A615,Commitments!$F:$F)</f>
        <v>0</v>
      </c>
      <c r="I615" s="5" t="e">
        <f>VLOOKUP($B615,'Revenue Accounts'!$A:$J,10,FALSE)</f>
        <v>#N/A</v>
      </c>
    </row>
    <row r="616" spans="5:9" x14ac:dyDescent="0.2">
      <c r="E616" s="5">
        <f t="shared" si="19"/>
        <v>0</v>
      </c>
      <c r="F616" s="4">
        <f t="shared" si="20"/>
        <v>0</v>
      </c>
      <c r="G616" s="4">
        <f>SUMIF(Expenses!$C:$C,"="&amp;'Budget Lines'!$A616,Expenses!$H:$H)</f>
        <v>0</v>
      </c>
      <c r="H616" s="4">
        <f>SUMIF(Commitments!$B:$B,"="&amp;'Budget Lines'!$A616,Commitments!$F:$F)</f>
        <v>0</v>
      </c>
      <c r="I616" s="5" t="e">
        <f>VLOOKUP($B616,'Revenue Accounts'!$A:$J,10,FALSE)</f>
        <v>#N/A</v>
      </c>
    </row>
    <row r="617" spans="5:9" x14ac:dyDescent="0.2">
      <c r="E617" s="5">
        <f t="shared" si="19"/>
        <v>0</v>
      </c>
      <c r="F617" s="4">
        <f t="shared" si="20"/>
        <v>0</v>
      </c>
      <c r="G617" s="4">
        <f>SUMIF(Expenses!$C:$C,"="&amp;'Budget Lines'!$A617,Expenses!$H:$H)</f>
        <v>0</v>
      </c>
      <c r="H617" s="4">
        <f>SUMIF(Commitments!$B:$B,"="&amp;'Budget Lines'!$A617,Commitments!$F:$F)</f>
        <v>0</v>
      </c>
      <c r="I617" s="5" t="e">
        <f>VLOOKUP($B617,'Revenue Accounts'!$A:$J,10,FALSE)</f>
        <v>#N/A</v>
      </c>
    </row>
    <row r="618" spans="5:9" x14ac:dyDescent="0.2">
      <c r="E618" s="5">
        <f t="shared" si="19"/>
        <v>0</v>
      </c>
      <c r="F618" s="4">
        <f t="shared" si="20"/>
        <v>0</v>
      </c>
      <c r="G618" s="4">
        <f>SUMIF(Expenses!$C:$C,"="&amp;'Budget Lines'!$A618,Expenses!$H:$H)</f>
        <v>0</v>
      </c>
      <c r="H618" s="4">
        <f>SUMIF(Commitments!$B:$B,"="&amp;'Budget Lines'!$A618,Commitments!$F:$F)</f>
        <v>0</v>
      </c>
      <c r="I618" s="5" t="e">
        <f>VLOOKUP($B618,'Revenue Accounts'!$A:$J,10,FALSE)</f>
        <v>#N/A</v>
      </c>
    </row>
    <row r="619" spans="5:9" x14ac:dyDescent="0.2">
      <c r="E619" s="5">
        <f t="shared" si="19"/>
        <v>0</v>
      </c>
      <c r="F619" s="4">
        <f t="shared" si="20"/>
        <v>0</v>
      </c>
      <c r="G619" s="4">
        <f>SUMIF(Expenses!$C:$C,"="&amp;'Budget Lines'!$A619,Expenses!$H:$H)</f>
        <v>0</v>
      </c>
      <c r="H619" s="4">
        <f>SUMIF(Commitments!$B:$B,"="&amp;'Budget Lines'!$A619,Commitments!$F:$F)</f>
        <v>0</v>
      </c>
      <c r="I619" s="5" t="e">
        <f>VLOOKUP($B619,'Revenue Accounts'!$A:$J,10,FALSE)</f>
        <v>#N/A</v>
      </c>
    </row>
    <row r="620" spans="5:9" x14ac:dyDescent="0.2">
      <c r="E620" s="5">
        <f t="shared" si="19"/>
        <v>0</v>
      </c>
      <c r="F620" s="4">
        <f t="shared" si="20"/>
        <v>0</v>
      </c>
      <c r="G620" s="4">
        <f>SUMIF(Expenses!$C:$C,"="&amp;'Budget Lines'!$A620,Expenses!$H:$H)</f>
        <v>0</v>
      </c>
      <c r="H620" s="4">
        <f>SUMIF(Commitments!$B:$B,"="&amp;'Budget Lines'!$A620,Commitments!$F:$F)</f>
        <v>0</v>
      </c>
      <c r="I620" s="5" t="e">
        <f>VLOOKUP($B620,'Revenue Accounts'!$A:$J,10,FALSE)</f>
        <v>#N/A</v>
      </c>
    </row>
    <row r="621" spans="5:9" x14ac:dyDescent="0.2">
      <c r="E621" s="5">
        <f t="shared" si="19"/>
        <v>0</v>
      </c>
      <c r="F621" s="4">
        <f t="shared" si="20"/>
        <v>0</v>
      </c>
      <c r="G621" s="4">
        <f>SUMIF(Expenses!$C:$C,"="&amp;'Budget Lines'!$A621,Expenses!$H:$H)</f>
        <v>0</v>
      </c>
      <c r="H621" s="4">
        <f>SUMIF(Commitments!$B:$B,"="&amp;'Budget Lines'!$A621,Commitments!$F:$F)</f>
        <v>0</v>
      </c>
      <c r="I621" s="5" t="e">
        <f>VLOOKUP($B621,'Revenue Accounts'!$A:$J,10,FALSE)</f>
        <v>#N/A</v>
      </c>
    </row>
    <row r="622" spans="5:9" x14ac:dyDescent="0.2">
      <c r="E622" s="5">
        <f t="shared" si="19"/>
        <v>0</v>
      </c>
      <c r="F622" s="4">
        <f t="shared" si="20"/>
        <v>0</v>
      </c>
      <c r="G622" s="4">
        <f>SUMIF(Expenses!$C:$C,"="&amp;'Budget Lines'!$A622,Expenses!$H:$H)</f>
        <v>0</v>
      </c>
      <c r="H622" s="4">
        <f>SUMIF(Commitments!$B:$B,"="&amp;'Budget Lines'!$A622,Commitments!$F:$F)</f>
        <v>0</v>
      </c>
      <c r="I622" s="5" t="e">
        <f>VLOOKUP($B622,'Revenue Accounts'!$A:$J,10,FALSE)</f>
        <v>#N/A</v>
      </c>
    </row>
    <row r="623" spans="5:9" x14ac:dyDescent="0.2">
      <c r="E623" s="5">
        <f t="shared" si="19"/>
        <v>0</v>
      </c>
      <c r="F623" s="4">
        <f t="shared" si="20"/>
        <v>0</v>
      </c>
      <c r="G623" s="4">
        <f>SUMIF(Expenses!$C:$C,"="&amp;'Budget Lines'!$A623,Expenses!$H:$H)</f>
        <v>0</v>
      </c>
      <c r="H623" s="4">
        <f>SUMIF(Commitments!$B:$B,"="&amp;'Budget Lines'!$A623,Commitments!$F:$F)</f>
        <v>0</v>
      </c>
      <c r="I623" s="5" t="e">
        <f>VLOOKUP($B623,'Revenue Accounts'!$A:$J,10,FALSE)</f>
        <v>#N/A</v>
      </c>
    </row>
    <row r="624" spans="5:9" x14ac:dyDescent="0.2">
      <c r="E624" s="5">
        <f t="shared" si="19"/>
        <v>0</v>
      </c>
      <c r="F624" s="4">
        <f t="shared" si="20"/>
        <v>0</v>
      </c>
      <c r="G624" s="4">
        <f>SUMIF(Expenses!$C:$C,"="&amp;'Budget Lines'!$A624,Expenses!$H:$H)</f>
        <v>0</v>
      </c>
      <c r="H624" s="4">
        <f>SUMIF(Commitments!$B:$B,"="&amp;'Budget Lines'!$A624,Commitments!$F:$F)</f>
        <v>0</v>
      </c>
      <c r="I624" s="5" t="e">
        <f>VLOOKUP($B624,'Revenue Accounts'!$A:$J,10,FALSE)</f>
        <v>#N/A</v>
      </c>
    </row>
    <row r="625" spans="5:9" x14ac:dyDescent="0.2">
      <c r="E625" s="5">
        <f t="shared" si="19"/>
        <v>0</v>
      </c>
      <c r="F625" s="4">
        <f t="shared" si="20"/>
        <v>0</v>
      </c>
      <c r="G625" s="4">
        <f>SUMIF(Expenses!$C:$C,"="&amp;'Budget Lines'!$A625,Expenses!$H:$H)</f>
        <v>0</v>
      </c>
      <c r="H625" s="4">
        <f>SUMIF(Commitments!$B:$B,"="&amp;'Budget Lines'!$A625,Commitments!$F:$F)</f>
        <v>0</v>
      </c>
      <c r="I625" s="5" t="e">
        <f>VLOOKUP($B625,'Revenue Accounts'!$A:$J,10,FALSE)</f>
        <v>#N/A</v>
      </c>
    </row>
    <row r="626" spans="5:9" x14ac:dyDescent="0.2">
      <c r="E626" s="5">
        <f t="shared" si="19"/>
        <v>0</v>
      </c>
      <c r="F626" s="4">
        <f t="shared" si="20"/>
        <v>0</v>
      </c>
      <c r="G626" s="4">
        <f>SUMIF(Expenses!$C:$C,"="&amp;'Budget Lines'!$A626,Expenses!$H:$H)</f>
        <v>0</v>
      </c>
      <c r="H626" s="4">
        <f>SUMIF(Commitments!$B:$B,"="&amp;'Budget Lines'!$A626,Commitments!$F:$F)</f>
        <v>0</v>
      </c>
      <c r="I626" s="5" t="e">
        <f>VLOOKUP($B626,'Revenue Accounts'!$A:$J,10,FALSE)</f>
        <v>#N/A</v>
      </c>
    </row>
    <row r="627" spans="5:9" x14ac:dyDescent="0.2">
      <c r="E627" s="5">
        <f t="shared" si="19"/>
        <v>0</v>
      </c>
      <c r="F627" s="4">
        <f t="shared" si="20"/>
        <v>0</v>
      </c>
      <c r="G627" s="4">
        <f>SUMIF(Expenses!$C:$C,"="&amp;'Budget Lines'!$A627,Expenses!$H:$H)</f>
        <v>0</v>
      </c>
      <c r="H627" s="4">
        <f>SUMIF(Commitments!$B:$B,"="&amp;'Budget Lines'!$A627,Commitments!$F:$F)</f>
        <v>0</v>
      </c>
      <c r="I627" s="5" t="e">
        <f>VLOOKUP($B627,'Revenue Accounts'!$A:$J,10,FALSE)</f>
        <v>#N/A</v>
      </c>
    </row>
    <row r="628" spans="5:9" x14ac:dyDescent="0.2">
      <c r="E628" s="5">
        <f t="shared" si="19"/>
        <v>0</v>
      </c>
      <c r="F628" s="4">
        <f t="shared" si="20"/>
        <v>0</v>
      </c>
      <c r="G628" s="4">
        <f>SUMIF(Expenses!$C:$C,"="&amp;'Budget Lines'!$A628,Expenses!$H:$H)</f>
        <v>0</v>
      </c>
      <c r="H628" s="4">
        <f>SUMIF(Commitments!$B:$B,"="&amp;'Budget Lines'!$A628,Commitments!$F:$F)</f>
        <v>0</v>
      </c>
      <c r="I628" s="5" t="e">
        <f>VLOOKUP($B628,'Revenue Accounts'!$A:$J,10,FALSE)</f>
        <v>#N/A</v>
      </c>
    </row>
    <row r="629" spans="5:9" x14ac:dyDescent="0.2">
      <c r="E629" s="5">
        <f t="shared" si="19"/>
        <v>0</v>
      </c>
      <c r="F629" s="4">
        <f t="shared" si="20"/>
        <v>0</v>
      </c>
      <c r="G629" s="4">
        <f>SUMIF(Expenses!$C:$C,"="&amp;'Budget Lines'!$A629,Expenses!$H:$H)</f>
        <v>0</v>
      </c>
      <c r="H629" s="4">
        <f>SUMIF(Commitments!$B:$B,"="&amp;'Budget Lines'!$A629,Commitments!$F:$F)</f>
        <v>0</v>
      </c>
      <c r="I629" s="5" t="e">
        <f>VLOOKUP($B629,'Revenue Accounts'!$A:$J,10,FALSE)</f>
        <v>#N/A</v>
      </c>
    </row>
    <row r="630" spans="5:9" x14ac:dyDescent="0.2">
      <c r="E630" s="5">
        <f t="shared" si="19"/>
        <v>0</v>
      </c>
      <c r="F630" s="4">
        <f t="shared" si="20"/>
        <v>0</v>
      </c>
      <c r="G630" s="4">
        <f>SUMIF(Expenses!$C:$C,"="&amp;'Budget Lines'!$A630,Expenses!$H:$H)</f>
        <v>0</v>
      </c>
      <c r="H630" s="4">
        <f>SUMIF(Commitments!$B:$B,"="&amp;'Budget Lines'!$A630,Commitments!$F:$F)</f>
        <v>0</v>
      </c>
      <c r="I630" s="5" t="e">
        <f>VLOOKUP($B630,'Revenue Accounts'!$A:$J,10,FALSE)</f>
        <v>#N/A</v>
      </c>
    </row>
    <row r="631" spans="5:9" x14ac:dyDescent="0.2">
      <c r="E631" s="5">
        <f t="shared" si="19"/>
        <v>0</v>
      </c>
      <c r="F631" s="4">
        <f t="shared" si="20"/>
        <v>0</v>
      </c>
      <c r="G631" s="4">
        <f>SUMIF(Expenses!$C:$C,"="&amp;'Budget Lines'!$A631,Expenses!$H:$H)</f>
        <v>0</v>
      </c>
      <c r="H631" s="4">
        <f>SUMIF(Commitments!$B:$B,"="&amp;'Budget Lines'!$A631,Commitments!$F:$F)</f>
        <v>0</v>
      </c>
      <c r="I631" s="5" t="e">
        <f>VLOOKUP($B631,'Revenue Accounts'!$A:$J,10,FALSE)</f>
        <v>#N/A</v>
      </c>
    </row>
    <row r="632" spans="5:9" x14ac:dyDescent="0.2">
      <c r="E632" s="5">
        <f t="shared" si="19"/>
        <v>0</v>
      </c>
      <c r="F632" s="4">
        <f t="shared" si="20"/>
        <v>0</v>
      </c>
      <c r="G632" s="4">
        <f>SUMIF(Expenses!$C:$C,"="&amp;'Budget Lines'!$A632,Expenses!$H:$H)</f>
        <v>0</v>
      </c>
      <c r="H632" s="4">
        <f>SUMIF(Commitments!$B:$B,"="&amp;'Budget Lines'!$A632,Commitments!$F:$F)</f>
        <v>0</v>
      </c>
      <c r="I632" s="5" t="e">
        <f>VLOOKUP($B632,'Revenue Accounts'!$A:$J,10,FALSE)</f>
        <v>#N/A</v>
      </c>
    </row>
    <row r="633" spans="5:9" x14ac:dyDescent="0.2">
      <c r="E633" s="5">
        <f t="shared" si="19"/>
        <v>0</v>
      </c>
      <c r="F633" s="4">
        <f t="shared" si="20"/>
        <v>0</v>
      </c>
      <c r="G633" s="4">
        <f>SUMIF(Expenses!$C:$C,"="&amp;'Budget Lines'!$A633,Expenses!$H:$H)</f>
        <v>0</v>
      </c>
      <c r="H633" s="4">
        <f>SUMIF(Commitments!$B:$B,"="&amp;'Budget Lines'!$A633,Commitments!$F:$F)</f>
        <v>0</v>
      </c>
      <c r="I633" s="5" t="e">
        <f>VLOOKUP($B633,'Revenue Accounts'!$A:$J,10,FALSE)</f>
        <v>#N/A</v>
      </c>
    </row>
    <row r="634" spans="5:9" x14ac:dyDescent="0.2">
      <c r="E634" s="5">
        <f t="shared" si="19"/>
        <v>0</v>
      </c>
      <c r="F634" s="4">
        <f t="shared" si="20"/>
        <v>0</v>
      </c>
      <c r="G634" s="4">
        <f>SUMIF(Expenses!$C:$C,"="&amp;'Budget Lines'!$A634,Expenses!$H:$H)</f>
        <v>0</v>
      </c>
      <c r="H634" s="4">
        <f>SUMIF(Commitments!$B:$B,"="&amp;'Budget Lines'!$A634,Commitments!$F:$F)</f>
        <v>0</v>
      </c>
      <c r="I634" s="5" t="e">
        <f>VLOOKUP($B634,'Revenue Accounts'!$A:$J,10,FALSE)</f>
        <v>#N/A</v>
      </c>
    </row>
    <row r="635" spans="5:9" x14ac:dyDescent="0.2">
      <c r="E635" s="5">
        <f t="shared" si="19"/>
        <v>0</v>
      </c>
      <c r="F635" s="4">
        <f t="shared" si="20"/>
        <v>0</v>
      </c>
      <c r="G635" s="4">
        <f>SUMIF(Expenses!$C:$C,"="&amp;'Budget Lines'!$A635,Expenses!$H:$H)</f>
        <v>0</v>
      </c>
      <c r="H635" s="4">
        <f>SUMIF(Commitments!$B:$B,"="&amp;'Budget Lines'!$A635,Commitments!$F:$F)</f>
        <v>0</v>
      </c>
      <c r="I635" s="5" t="e">
        <f>VLOOKUP($B635,'Revenue Accounts'!$A:$J,10,FALSE)</f>
        <v>#N/A</v>
      </c>
    </row>
    <row r="636" spans="5:9" x14ac:dyDescent="0.2">
      <c r="E636" s="5">
        <f t="shared" si="19"/>
        <v>0</v>
      </c>
      <c r="F636" s="4">
        <f t="shared" si="20"/>
        <v>0</v>
      </c>
      <c r="G636" s="4">
        <f>SUMIF(Expenses!$C:$C,"="&amp;'Budget Lines'!$A636,Expenses!$H:$H)</f>
        <v>0</v>
      </c>
      <c r="H636" s="4">
        <f>SUMIF(Commitments!$B:$B,"="&amp;'Budget Lines'!$A636,Commitments!$F:$F)</f>
        <v>0</v>
      </c>
      <c r="I636" s="5" t="e">
        <f>VLOOKUP($B636,'Revenue Accounts'!$A:$J,10,FALSE)</f>
        <v>#N/A</v>
      </c>
    </row>
    <row r="637" spans="5:9" x14ac:dyDescent="0.2">
      <c r="E637" s="5">
        <f t="shared" si="19"/>
        <v>0</v>
      </c>
      <c r="F637" s="4">
        <f t="shared" si="20"/>
        <v>0</v>
      </c>
      <c r="G637" s="4">
        <f>SUMIF(Expenses!$C:$C,"="&amp;'Budget Lines'!$A637,Expenses!$H:$H)</f>
        <v>0</v>
      </c>
      <c r="H637" s="4">
        <f>SUMIF(Commitments!$B:$B,"="&amp;'Budget Lines'!$A637,Commitments!$F:$F)</f>
        <v>0</v>
      </c>
      <c r="I637" s="5" t="e">
        <f>VLOOKUP($B637,'Revenue Accounts'!$A:$J,10,FALSE)</f>
        <v>#N/A</v>
      </c>
    </row>
    <row r="638" spans="5:9" x14ac:dyDescent="0.2">
      <c r="E638" s="5">
        <f t="shared" si="19"/>
        <v>0</v>
      </c>
      <c r="F638" s="4">
        <f t="shared" si="20"/>
        <v>0</v>
      </c>
      <c r="G638" s="4">
        <f>SUMIF(Expenses!$C:$C,"="&amp;'Budget Lines'!$A638,Expenses!$H:$H)</f>
        <v>0</v>
      </c>
      <c r="H638" s="4">
        <f>SUMIF(Commitments!$B:$B,"="&amp;'Budget Lines'!$A638,Commitments!$F:$F)</f>
        <v>0</v>
      </c>
      <c r="I638" s="5" t="e">
        <f>VLOOKUP($B638,'Revenue Accounts'!$A:$J,10,FALSE)</f>
        <v>#N/A</v>
      </c>
    </row>
    <row r="639" spans="5:9" x14ac:dyDescent="0.2">
      <c r="E639" s="5">
        <f t="shared" si="19"/>
        <v>0</v>
      </c>
      <c r="F639" s="4">
        <f t="shared" si="20"/>
        <v>0</v>
      </c>
      <c r="G639" s="4">
        <f>SUMIF(Expenses!$C:$C,"="&amp;'Budget Lines'!$A639,Expenses!$H:$H)</f>
        <v>0</v>
      </c>
      <c r="H639" s="4">
        <f>SUMIF(Commitments!$B:$B,"="&amp;'Budget Lines'!$A639,Commitments!$F:$F)</f>
        <v>0</v>
      </c>
      <c r="I639" s="5" t="e">
        <f>VLOOKUP($B639,'Revenue Accounts'!$A:$J,10,FALSE)</f>
        <v>#N/A</v>
      </c>
    </row>
    <row r="640" spans="5:9" x14ac:dyDescent="0.2">
      <c r="E640" s="5">
        <f t="shared" si="19"/>
        <v>0</v>
      </c>
      <c r="F640" s="4">
        <f t="shared" si="20"/>
        <v>0</v>
      </c>
      <c r="G640" s="4">
        <f>SUMIF(Expenses!$C:$C,"="&amp;'Budget Lines'!$A640,Expenses!$H:$H)</f>
        <v>0</v>
      </c>
      <c r="H640" s="4">
        <f>SUMIF(Commitments!$B:$B,"="&amp;'Budget Lines'!$A640,Commitments!$F:$F)</f>
        <v>0</v>
      </c>
      <c r="I640" s="5" t="e">
        <f>VLOOKUP($B640,'Revenue Accounts'!$A:$J,10,FALSE)</f>
        <v>#N/A</v>
      </c>
    </row>
    <row r="641" spans="5:9" x14ac:dyDescent="0.2">
      <c r="E641" s="5">
        <f t="shared" si="19"/>
        <v>0</v>
      </c>
      <c r="F641" s="4">
        <f t="shared" si="20"/>
        <v>0</v>
      </c>
      <c r="G641" s="4">
        <f>SUMIF(Expenses!$C:$C,"="&amp;'Budget Lines'!$A641,Expenses!$H:$H)</f>
        <v>0</v>
      </c>
      <c r="H641" s="4">
        <f>SUMIF(Commitments!$B:$B,"="&amp;'Budget Lines'!$A641,Commitments!$F:$F)</f>
        <v>0</v>
      </c>
      <c r="I641" s="5" t="e">
        <f>VLOOKUP($B641,'Revenue Accounts'!$A:$J,10,FALSE)</f>
        <v>#N/A</v>
      </c>
    </row>
    <row r="642" spans="5:9" x14ac:dyDescent="0.2">
      <c r="E642" s="5">
        <f t="shared" ref="E642:E705" si="21">$C642-$G642-$H642</f>
        <v>0</v>
      </c>
      <c r="F642" s="4">
        <f t="shared" ref="F642:F705" si="22">$C642-$G642</f>
        <v>0</v>
      </c>
      <c r="G642" s="4">
        <f>SUMIF(Expenses!$C:$C,"="&amp;'Budget Lines'!$A642,Expenses!$H:$H)</f>
        <v>0</v>
      </c>
      <c r="H642" s="4">
        <f>SUMIF(Commitments!$B:$B,"="&amp;'Budget Lines'!$A642,Commitments!$F:$F)</f>
        <v>0</v>
      </c>
      <c r="I642" s="5" t="e">
        <f>VLOOKUP($B642,'Revenue Accounts'!$A:$J,10,FALSE)</f>
        <v>#N/A</v>
      </c>
    </row>
    <row r="643" spans="5:9" x14ac:dyDescent="0.2">
      <c r="E643" s="5">
        <f t="shared" si="21"/>
        <v>0</v>
      </c>
      <c r="F643" s="4">
        <f t="shared" si="22"/>
        <v>0</v>
      </c>
      <c r="G643" s="4">
        <f>SUMIF(Expenses!$C:$C,"="&amp;'Budget Lines'!$A643,Expenses!$H:$H)</f>
        <v>0</v>
      </c>
      <c r="H643" s="4">
        <f>SUMIF(Commitments!$B:$B,"="&amp;'Budget Lines'!$A643,Commitments!$F:$F)</f>
        <v>0</v>
      </c>
      <c r="I643" s="5" t="e">
        <f>VLOOKUP($B643,'Revenue Accounts'!$A:$J,10,FALSE)</f>
        <v>#N/A</v>
      </c>
    </row>
    <row r="644" spans="5:9" x14ac:dyDescent="0.2">
      <c r="E644" s="5">
        <f t="shared" si="21"/>
        <v>0</v>
      </c>
      <c r="F644" s="4">
        <f t="shared" si="22"/>
        <v>0</v>
      </c>
      <c r="G644" s="4">
        <f>SUMIF(Expenses!$C:$C,"="&amp;'Budget Lines'!$A644,Expenses!$H:$H)</f>
        <v>0</v>
      </c>
      <c r="H644" s="4">
        <f>SUMIF(Commitments!$B:$B,"="&amp;'Budget Lines'!$A644,Commitments!$F:$F)</f>
        <v>0</v>
      </c>
      <c r="I644" s="5" t="e">
        <f>VLOOKUP($B644,'Revenue Accounts'!$A:$J,10,FALSE)</f>
        <v>#N/A</v>
      </c>
    </row>
    <row r="645" spans="5:9" x14ac:dyDescent="0.2">
      <c r="E645" s="5">
        <f t="shared" si="21"/>
        <v>0</v>
      </c>
      <c r="F645" s="4">
        <f t="shared" si="22"/>
        <v>0</v>
      </c>
      <c r="G645" s="4">
        <f>SUMIF(Expenses!$C:$C,"="&amp;'Budget Lines'!$A645,Expenses!$H:$H)</f>
        <v>0</v>
      </c>
      <c r="H645" s="4">
        <f>SUMIF(Commitments!$B:$B,"="&amp;'Budget Lines'!$A645,Commitments!$F:$F)</f>
        <v>0</v>
      </c>
      <c r="I645" s="5" t="e">
        <f>VLOOKUP($B645,'Revenue Accounts'!$A:$J,10,FALSE)</f>
        <v>#N/A</v>
      </c>
    </row>
    <row r="646" spans="5:9" x14ac:dyDescent="0.2">
      <c r="E646" s="5">
        <f t="shared" si="21"/>
        <v>0</v>
      </c>
      <c r="F646" s="4">
        <f t="shared" si="22"/>
        <v>0</v>
      </c>
      <c r="G646" s="4">
        <f>SUMIF(Expenses!$C:$C,"="&amp;'Budget Lines'!$A646,Expenses!$H:$H)</f>
        <v>0</v>
      </c>
      <c r="H646" s="4">
        <f>SUMIF(Commitments!$B:$B,"="&amp;'Budget Lines'!$A646,Commitments!$F:$F)</f>
        <v>0</v>
      </c>
      <c r="I646" s="5" t="e">
        <f>VLOOKUP($B646,'Revenue Accounts'!$A:$J,10,FALSE)</f>
        <v>#N/A</v>
      </c>
    </row>
    <row r="647" spans="5:9" x14ac:dyDescent="0.2">
      <c r="E647" s="5">
        <f t="shared" si="21"/>
        <v>0</v>
      </c>
      <c r="F647" s="4">
        <f t="shared" si="22"/>
        <v>0</v>
      </c>
      <c r="G647" s="4">
        <f>SUMIF(Expenses!$C:$C,"="&amp;'Budget Lines'!$A647,Expenses!$H:$H)</f>
        <v>0</v>
      </c>
      <c r="H647" s="4">
        <f>SUMIF(Commitments!$B:$B,"="&amp;'Budget Lines'!$A647,Commitments!$F:$F)</f>
        <v>0</v>
      </c>
      <c r="I647" s="5" t="e">
        <f>VLOOKUP($B647,'Revenue Accounts'!$A:$J,10,FALSE)</f>
        <v>#N/A</v>
      </c>
    </row>
    <row r="648" spans="5:9" x14ac:dyDescent="0.2">
      <c r="E648" s="5">
        <f t="shared" si="21"/>
        <v>0</v>
      </c>
      <c r="F648" s="4">
        <f t="shared" si="22"/>
        <v>0</v>
      </c>
      <c r="G648" s="4">
        <f>SUMIF(Expenses!$C:$C,"="&amp;'Budget Lines'!$A648,Expenses!$H:$H)</f>
        <v>0</v>
      </c>
      <c r="H648" s="4">
        <f>SUMIF(Commitments!$B:$B,"="&amp;'Budget Lines'!$A648,Commitments!$F:$F)</f>
        <v>0</v>
      </c>
      <c r="I648" s="5" t="e">
        <f>VLOOKUP($B648,'Revenue Accounts'!$A:$J,10,FALSE)</f>
        <v>#N/A</v>
      </c>
    </row>
    <row r="649" spans="5:9" x14ac:dyDescent="0.2">
      <c r="E649" s="5">
        <f t="shared" si="21"/>
        <v>0</v>
      </c>
      <c r="F649" s="4">
        <f t="shared" si="22"/>
        <v>0</v>
      </c>
      <c r="G649" s="4">
        <f>SUMIF(Expenses!$C:$C,"="&amp;'Budget Lines'!$A649,Expenses!$H:$H)</f>
        <v>0</v>
      </c>
      <c r="H649" s="4">
        <f>SUMIF(Commitments!$B:$B,"="&amp;'Budget Lines'!$A649,Commitments!$F:$F)</f>
        <v>0</v>
      </c>
      <c r="I649" s="5" t="e">
        <f>VLOOKUP($B649,'Revenue Accounts'!$A:$J,10,FALSE)</f>
        <v>#N/A</v>
      </c>
    </row>
    <row r="650" spans="5:9" x14ac:dyDescent="0.2">
      <c r="E650" s="5">
        <f t="shared" si="21"/>
        <v>0</v>
      </c>
      <c r="F650" s="4">
        <f t="shared" si="22"/>
        <v>0</v>
      </c>
      <c r="G650" s="4">
        <f>SUMIF(Expenses!$C:$C,"="&amp;'Budget Lines'!$A650,Expenses!$H:$H)</f>
        <v>0</v>
      </c>
      <c r="H650" s="4">
        <f>SUMIF(Commitments!$B:$B,"="&amp;'Budget Lines'!$A650,Commitments!$F:$F)</f>
        <v>0</v>
      </c>
      <c r="I650" s="5" t="e">
        <f>VLOOKUP($B650,'Revenue Accounts'!$A:$J,10,FALSE)</f>
        <v>#N/A</v>
      </c>
    </row>
    <row r="651" spans="5:9" x14ac:dyDescent="0.2">
      <c r="E651" s="5">
        <f t="shared" si="21"/>
        <v>0</v>
      </c>
      <c r="F651" s="4">
        <f t="shared" si="22"/>
        <v>0</v>
      </c>
      <c r="G651" s="4">
        <f>SUMIF(Expenses!$C:$C,"="&amp;'Budget Lines'!$A651,Expenses!$H:$H)</f>
        <v>0</v>
      </c>
      <c r="H651" s="4">
        <f>SUMIF(Commitments!$B:$B,"="&amp;'Budget Lines'!$A651,Commitments!$F:$F)</f>
        <v>0</v>
      </c>
      <c r="I651" s="5" t="e">
        <f>VLOOKUP($B651,'Revenue Accounts'!$A:$J,10,FALSE)</f>
        <v>#N/A</v>
      </c>
    </row>
    <row r="652" spans="5:9" x14ac:dyDescent="0.2">
      <c r="E652" s="5">
        <f t="shared" si="21"/>
        <v>0</v>
      </c>
      <c r="F652" s="4">
        <f t="shared" si="22"/>
        <v>0</v>
      </c>
      <c r="G652" s="4">
        <f>SUMIF(Expenses!$C:$C,"="&amp;'Budget Lines'!$A652,Expenses!$H:$H)</f>
        <v>0</v>
      </c>
      <c r="H652" s="4">
        <f>SUMIF(Commitments!$B:$B,"="&amp;'Budget Lines'!$A652,Commitments!$F:$F)</f>
        <v>0</v>
      </c>
      <c r="I652" s="5" t="e">
        <f>VLOOKUP($B652,'Revenue Accounts'!$A:$J,10,FALSE)</f>
        <v>#N/A</v>
      </c>
    </row>
    <row r="653" spans="5:9" x14ac:dyDescent="0.2">
      <c r="E653" s="5">
        <f t="shared" si="21"/>
        <v>0</v>
      </c>
      <c r="F653" s="4">
        <f t="shared" si="22"/>
        <v>0</v>
      </c>
      <c r="G653" s="4">
        <f>SUMIF(Expenses!$C:$C,"="&amp;'Budget Lines'!$A653,Expenses!$H:$H)</f>
        <v>0</v>
      </c>
      <c r="H653" s="4">
        <f>SUMIF(Commitments!$B:$B,"="&amp;'Budget Lines'!$A653,Commitments!$F:$F)</f>
        <v>0</v>
      </c>
      <c r="I653" s="5" t="e">
        <f>VLOOKUP($B653,'Revenue Accounts'!$A:$J,10,FALSE)</f>
        <v>#N/A</v>
      </c>
    </row>
    <row r="654" spans="5:9" x14ac:dyDescent="0.2">
      <c r="E654" s="5">
        <f t="shared" si="21"/>
        <v>0</v>
      </c>
      <c r="F654" s="4">
        <f t="shared" si="22"/>
        <v>0</v>
      </c>
      <c r="G654" s="4">
        <f>SUMIF(Expenses!$C:$C,"="&amp;'Budget Lines'!$A654,Expenses!$H:$H)</f>
        <v>0</v>
      </c>
      <c r="H654" s="4">
        <f>SUMIF(Commitments!$B:$B,"="&amp;'Budget Lines'!$A654,Commitments!$F:$F)</f>
        <v>0</v>
      </c>
      <c r="I654" s="5" t="e">
        <f>VLOOKUP($B654,'Revenue Accounts'!$A:$J,10,FALSE)</f>
        <v>#N/A</v>
      </c>
    </row>
    <row r="655" spans="5:9" x14ac:dyDescent="0.2">
      <c r="E655" s="5">
        <f t="shared" si="21"/>
        <v>0</v>
      </c>
      <c r="F655" s="4">
        <f t="shared" si="22"/>
        <v>0</v>
      </c>
      <c r="G655" s="4">
        <f>SUMIF(Expenses!$C:$C,"="&amp;'Budget Lines'!$A655,Expenses!$H:$H)</f>
        <v>0</v>
      </c>
      <c r="H655" s="4">
        <f>SUMIF(Commitments!$B:$B,"="&amp;'Budget Lines'!$A655,Commitments!$F:$F)</f>
        <v>0</v>
      </c>
      <c r="I655" s="5" t="e">
        <f>VLOOKUP($B655,'Revenue Accounts'!$A:$J,10,FALSE)</f>
        <v>#N/A</v>
      </c>
    </row>
    <row r="656" spans="5:9" x14ac:dyDescent="0.2">
      <c r="E656" s="5">
        <f t="shared" si="21"/>
        <v>0</v>
      </c>
      <c r="F656" s="4">
        <f t="shared" si="22"/>
        <v>0</v>
      </c>
      <c r="G656" s="4">
        <f>SUMIF(Expenses!$C:$C,"="&amp;'Budget Lines'!$A656,Expenses!$H:$H)</f>
        <v>0</v>
      </c>
      <c r="H656" s="4">
        <f>SUMIF(Commitments!$B:$B,"="&amp;'Budget Lines'!$A656,Commitments!$F:$F)</f>
        <v>0</v>
      </c>
      <c r="I656" s="5" t="e">
        <f>VLOOKUP($B656,'Revenue Accounts'!$A:$J,10,FALSE)</f>
        <v>#N/A</v>
      </c>
    </row>
    <row r="657" spans="5:9" x14ac:dyDescent="0.2">
      <c r="E657" s="5">
        <f t="shared" si="21"/>
        <v>0</v>
      </c>
      <c r="F657" s="4">
        <f t="shared" si="22"/>
        <v>0</v>
      </c>
      <c r="G657" s="4">
        <f>SUMIF(Expenses!$C:$C,"="&amp;'Budget Lines'!$A657,Expenses!$H:$H)</f>
        <v>0</v>
      </c>
      <c r="H657" s="4">
        <f>SUMIF(Commitments!$B:$B,"="&amp;'Budget Lines'!$A657,Commitments!$F:$F)</f>
        <v>0</v>
      </c>
      <c r="I657" s="5" t="e">
        <f>VLOOKUP($B657,'Revenue Accounts'!$A:$J,10,FALSE)</f>
        <v>#N/A</v>
      </c>
    </row>
    <row r="658" spans="5:9" x14ac:dyDescent="0.2">
      <c r="E658" s="5">
        <f t="shared" si="21"/>
        <v>0</v>
      </c>
      <c r="F658" s="4">
        <f t="shared" si="22"/>
        <v>0</v>
      </c>
      <c r="G658" s="4">
        <f>SUMIF(Expenses!$C:$C,"="&amp;'Budget Lines'!$A658,Expenses!$H:$H)</f>
        <v>0</v>
      </c>
      <c r="H658" s="4">
        <f>SUMIF(Commitments!$B:$B,"="&amp;'Budget Lines'!$A658,Commitments!$F:$F)</f>
        <v>0</v>
      </c>
      <c r="I658" s="5" t="e">
        <f>VLOOKUP($B658,'Revenue Accounts'!$A:$J,10,FALSE)</f>
        <v>#N/A</v>
      </c>
    </row>
    <row r="659" spans="5:9" x14ac:dyDescent="0.2">
      <c r="E659" s="5">
        <f t="shared" si="21"/>
        <v>0</v>
      </c>
      <c r="F659" s="4">
        <f t="shared" si="22"/>
        <v>0</v>
      </c>
      <c r="G659" s="4">
        <f>SUMIF(Expenses!$C:$C,"="&amp;'Budget Lines'!$A659,Expenses!$H:$H)</f>
        <v>0</v>
      </c>
      <c r="H659" s="4">
        <f>SUMIF(Commitments!$B:$B,"="&amp;'Budget Lines'!$A659,Commitments!$F:$F)</f>
        <v>0</v>
      </c>
      <c r="I659" s="5" t="e">
        <f>VLOOKUP($B659,'Revenue Accounts'!$A:$J,10,FALSE)</f>
        <v>#N/A</v>
      </c>
    </row>
    <row r="660" spans="5:9" x14ac:dyDescent="0.2">
      <c r="E660" s="5">
        <f t="shared" si="21"/>
        <v>0</v>
      </c>
      <c r="F660" s="4">
        <f t="shared" si="22"/>
        <v>0</v>
      </c>
      <c r="G660" s="4">
        <f>SUMIF(Expenses!$C:$C,"="&amp;'Budget Lines'!$A660,Expenses!$H:$H)</f>
        <v>0</v>
      </c>
      <c r="H660" s="4">
        <f>SUMIF(Commitments!$B:$B,"="&amp;'Budget Lines'!$A660,Commitments!$F:$F)</f>
        <v>0</v>
      </c>
      <c r="I660" s="5" t="e">
        <f>VLOOKUP($B660,'Revenue Accounts'!$A:$J,10,FALSE)</f>
        <v>#N/A</v>
      </c>
    </row>
    <row r="661" spans="5:9" x14ac:dyDescent="0.2">
      <c r="E661" s="5">
        <f t="shared" si="21"/>
        <v>0</v>
      </c>
      <c r="F661" s="4">
        <f t="shared" si="22"/>
        <v>0</v>
      </c>
      <c r="G661" s="4">
        <f>SUMIF(Expenses!$C:$C,"="&amp;'Budget Lines'!$A661,Expenses!$H:$H)</f>
        <v>0</v>
      </c>
      <c r="H661" s="4">
        <f>SUMIF(Commitments!$B:$B,"="&amp;'Budget Lines'!$A661,Commitments!$F:$F)</f>
        <v>0</v>
      </c>
      <c r="I661" s="5" t="e">
        <f>VLOOKUP($B661,'Revenue Accounts'!$A:$J,10,FALSE)</f>
        <v>#N/A</v>
      </c>
    </row>
    <row r="662" spans="5:9" x14ac:dyDescent="0.2">
      <c r="E662" s="5">
        <f t="shared" si="21"/>
        <v>0</v>
      </c>
      <c r="F662" s="4">
        <f t="shared" si="22"/>
        <v>0</v>
      </c>
      <c r="G662" s="4">
        <f>SUMIF(Expenses!$C:$C,"="&amp;'Budget Lines'!$A662,Expenses!$H:$H)</f>
        <v>0</v>
      </c>
      <c r="H662" s="4">
        <f>SUMIF(Commitments!$B:$B,"="&amp;'Budget Lines'!$A662,Commitments!$F:$F)</f>
        <v>0</v>
      </c>
      <c r="I662" s="5" t="e">
        <f>VLOOKUP($B662,'Revenue Accounts'!$A:$J,10,FALSE)</f>
        <v>#N/A</v>
      </c>
    </row>
    <row r="663" spans="5:9" x14ac:dyDescent="0.2">
      <c r="E663" s="5">
        <f t="shared" si="21"/>
        <v>0</v>
      </c>
      <c r="F663" s="4">
        <f t="shared" si="22"/>
        <v>0</v>
      </c>
      <c r="G663" s="4">
        <f>SUMIF(Expenses!$C:$C,"="&amp;'Budget Lines'!$A663,Expenses!$H:$H)</f>
        <v>0</v>
      </c>
      <c r="H663" s="4">
        <f>SUMIF(Commitments!$B:$B,"="&amp;'Budget Lines'!$A663,Commitments!$F:$F)</f>
        <v>0</v>
      </c>
      <c r="I663" s="5" t="e">
        <f>VLOOKUP($B663,'Revenue Accounts'!$A:$J,10,FALSE)</f>
        <v>#N/A</v>
      </c>
    </row>
    <row r="664" spans="5:9" x14ac:dyDescent="0.2">
      <c r="E664" s="5">
        <f t="shared" si="21"/>
        <v>0</v>
      </c>
      <c r="F664" s="4">
        <f t="shared" si="22"/>
        <v>0</v>
      </c>
      <c r="G664" s="4">
        <f>SUMIF(Expenses!$C:$C,"="&amp;'Budget Lines'!$A664,Expenses!$H:$H)</f>
        <v>0</v>
      </c>
      <c r="H664" s="4">
        <f>SUMIF(Commitments!$B:$B,"="&amp;'Budget Lines'!$A664,Commitments!$F:$F)</f>
        <v>0</v>
      </c>
      <c r="I664" s="5" t="e">
        <f>VLOOKUP($B664,'Revenue Accounts'!$A:$J,10,FALSE)</f>
        <v>#N/A</v>
      </c>
    </row>
    <row r="665" spans="5:9" x14ac:dyDescent="0.2">
      <c r="E665" s="5">
        <f t="shared" si="21"/>
        <v>0</v>
      </c>
      <c r="F665" s="4">
        <f t="shared" si="22"/>
        <v>0</v>
      </c>
      <c r="G665" s="4">
        <f>SUMIF(Expenses!$C:$C,"="&amp;'Budget Lines'!$A665,Expenses!$H:$H)</f>
        <v>0</v>
      </c>
      <c r="H665" s="4">
        <f>SUMIF(Commitments!$B:$B,"="&amp;'Budget Lines'!$A665,Commitments!$F:$F)</f>
        <v>0</v>
      </c>
      <c r="I665" s="5" t="e">
        <f>VLOOKUP($B665,'Revenue Accounts'!$A:$J,10,FALSE)</f>
        <v>#N/A</v>
      </c>
    </row>
    <row r="666" spans="5:9" x14ac:dyDescent="0.2">
      <c r="E666" s="5">
        <f t="shared" si="21"/>
        <v>0</v>
      </c>
      <c r="F666" s="4">
        <f t="shared" si="22"/>
        <v>0</v>
      </c>
      <c r="G666" s="4">
        <f>SUMIF(Expenses!$C:$C,"="&amp;'Budget Lines'!$A666,Expenses!$H:$H)</f>
        <v>0</v>
      </c>
      <c r="H666" s="4">
        <f>SUMIF(Commitments!$B:$B,"="&amp;'Budget Lines'!$A666,Commitments!$F:$F)</f>
        <v>0</v>
      </c>
      <c r="I666" s="5" t="e">
        <f>VLOOKUP($B666,'Revenue Accounts'!$A:$J,10,FALSE)</f>
        <v>#N/A</v>
      </c>
    </row>
    <row r="667" spans="5:9" x14ac:dyDescent="0.2">
      <c r="E667" s="5">
        <f t="shared" si="21"/>
        <v>0</v>
      </c>
      <c r="F667" s="4">
        <f t="shared" si="22"/>
        <v>0</v>
      </c>
      <c r="G667" s="4">
        <f>SUMIF(Expenses!$C:$C,"="&amp;'Budget Lines'!$A667,Expenses!$H:$H)</f>
        <v>0</v>
      </c>
      <c r="H667" s="4">
        <f>SUMIF(Commitments!$B:$B,"="&amp;'Budget Lines'!$A667,Commitments!$F:$F)</f>
        <v>0</v>
      </c>
      <c r="I667" s="5" t="e">
        <f>VLOOKUP($B667,'Revenue Accounts'!$A:$J,10,FALSE)</f>
        <v>#N/A</v>
      </c>
    </row>
    <row r="668" spans="5:9" x14ac:dyDescent="0.2">
      <c r="E668" s="5">
        <f t="shared" si="21"/>
        <v>0</v>
      </c>
      <c r="F668" s="4">
        <f t="shared" si="22"/>
        <v>0</v>
      </c>
      <c r="G668" s="4">
        <f>SUMIF(Expenses!$C:$C,"="&amp;'Budget Lines'!$A668,Expenses!$H:$H)</f>
        <v>0</v>
      </c>
      <c r="H668" s="4">
        <f>SUMIF(Commitments!$B:$B,"="&amp;'Budget Lines'!$A668,Commitments!$F:$F)</f>
        <v>0</v>
      </c>
      <c r="I668" s="5" t="e">
        <f>VLOOKUP($B668,'Revenue Accounts'!$A:$J,10,FALSE)</f>
        <v>#N/A</v>
      </c>
    </row>
    <row r="669" spans="5:9" x14ac:dyDescent="0.2">
      <c r="E669" s="5">
        <f t="shared" si="21"/>
        <v>0</v>
      </c>
      <c r="F669" s="4">
        <f t="shared" si="22"/>
        <v>0</v>
      </c>
      <c r="G669" s="4">
        <f>SUMIF(Expenses!$C:$C,"="&amp;'Budget Lines'!$A669,Expenses!$H:$H)</f>
        <v>0</v>
      </c>
      <c r="H669" s="4">
        <f>SUMIF(Commitments!$B:$B,"="&amp;'Budget Lines'!$A669,Commitments!$F:$F)</f>
        <v>0</v>
      </c>
      <c r="I669" s="5" t="e">
        <f>VLOOKUP($B669,'Revenue Accounts'!$A:$J,10,FALSE)</f>
        <v>#N/A</v>
      </c>
    </row>
    <row r="670" spans="5:9" x14ac:dyDescent="0.2">
      <c r="E670" s="5">
        <f t="shared" si="21"/>
        <v>0</v>
      </c>
      <c r="F670" s="4">
        <f t="shared" si="22"/>
        <v>0</v>
      </c>
      <c r="G670" s="4">
        <f>SUMIF(Expenses!$C:$C,"="&amp;'Budget Lines'!$A670,Expenses!$H:$H)</f>
        <v>0</v>
      </c>
      <c r="H670" s="4">
        <f>SUMIF(Commitments!$B:$B,"="&amp;'Budget Lines'!$A670,Commitments!$F:$F)</f>
        <v>0</v>
      </c>
      <c r="I670" s="5" t="e">
        <f>VLOOKUP($B670,'Revenue Accounts'!$A:$J,10,FALSE)</f>
        <v>#N/A</v>
      </c>
    </row>
    <row r="671" spans="5:9" x14ac:dyDescent="0.2">
      <c r="E671" s="5">
        <f t="shared" si="21"/>
        <v>0</v>
      </c>
      <c r="F671" s="4">
        <f t="shared" si="22"/>
        <v>0</v>
      </c>
      <c r="G671" s="4">
        <f>SUMIF(Expenses!$C:$C,"="&amp;'Budget Lines'!$A671,Expenses!$H:$H)</f>
        <v>0</v>
      </c>
      <c r="H671" s="4">
        <f>SUMIF(Commitments!$B:$B,"="&amp;'Budget Lines'!$A671,Commitments!$F:$F)</f>
        <v>0</v>
      </c>
      <c r="I671" s="5" t="e">
        <f>VLOOKUP($B671,'Revenue Accounts'!$A:$J,10,FALSE)</f>
        <v>#N/A</v>
      </c>
    </row>
    <row r="672" spans="5:9" x14ac:dyDescent="0.2">
      <c r="E672" s="5">
        <f t="shared" si="21"/>
        <v>0</v>
      </c>
      <c r="F672" s="4">
        <f t="shared" si="22"/>
        <v>0</v>
      </c>
      <c r="G672" s="4">
        <f>SUMIF(Expenses!$C:$C,"="&amp;'Budget Lines'!$A672,Expenses!$H:$H)</f>
        <v>0</v>
      </c>
      <c r="H672" s="4">
        <f>SUMIF(Commitments!$B:$B,"="&amp;'Budget Lines'!$A672,Commitments!$F:$F)</f>
        <v>0</v>
      </c>
      <c r="I672" s="5" t="e">
        <f>VLOOKUP($B672,'Revenue Accounts'!$A:$J,10,FALSE)</f>
        <v>#N/A</v>
      </c>
    </row>
    <row r="673" spans="5:9" x14ac:dyDescent="0.2">
      <c r="E673" s="5">
        <f t="shared" si="21"/>
        <v>0</v>
      </c>
      <c r="F673" s="4">
        <f t="shared" si="22"/>
        <v>0</v>
      </c>
      <c r="G673" s="4">
        <f>SUMIF(Expenses!$C:$C,"="&amp;'Budget Lines'!$A673,Expenses!$H:$H)</f>
        <v>0</v>
      </c>
      <c r="H673" s="4">
        <f>SUMIF(Commitments!$B:$B,"="&amp;'Budget Lines'!$A673,Commitments!$F:$F)</f>
        <v>0</v>
      </c>
      <c r="I673" s="5" t="e">
        <f>VLOOKUP($B673,'Revenue Accounts'!$A:$J,10,FALSE)</f>
        <v>#N/A</v>
      </c>
    </row>
    <row r="674" spans="5:9" x14ac:dyDescent="0.2">
      <c r="E674" s="5">
        <f t="shared" si="21"/>
        <v>0</v>
      </c>
      <c r="F674" s="4">
        <f t="shared" si="22"/>
        <v>0</v>
      </c>
      <c r="G674" s="4">
        <f>SUMIF(Expenses!$C:$C,"="&amp;'Budget Lines'!$A674,Expenses!$H:$H)</f>
        <v>0</v>
      </c>
      <c r="H674" s="4">
        <f>SUMIF(Commitments!$B:$B,"="&amp;'Budget Lines'!$A674,Commitments!$F:$F)</f>
        <v>0</v>
      </c>
      <c r="I674" s="5" t="e">
        <f>VLOOKUP($B674,'Revenue Accounts'!$A:$J,10,FALSE)</f>
        <v>#N/A</v>
      </c>
    </row>
    <row r="675" spans="5:9" x14ac:dyDescent="0.2">
      <c r="E675" s="5">
        <f t="shared" si="21"/>
        <v>0</v>
      </c>
      <c r="F675" s="4">
        <f t="shared" si="22"/>
        <v>0</v>
      </c>
      <c r="G675" s="4">
        <f>SUMIF(Expenses!$C:$C,"="&amp;'Budget Lines'!$A675,Expenses!$H:$H)</f>
        <v>0</v>
      </c>
      <c r="H675" s="4">
        <f>SUMIF(Commitments!$B:$B,"="&amp;'Budget Lines'!$A675,Commitments!$F:$F)</f>
        <v>0</v>
      </c>
      <c r="I675" s="5" t="e">
        <f>VLOOKUP($B675,'Revenue Accounts'!$A:$J,10,FALSE)</f>
        <v>#N/A</v>
      </c>
    </row>
    <row r="676" spans="5:9" x14ac:dyDescent="0.2">
      <c r="E676" s="5">
        <f t="shared" si="21"/>
        <v>0</v>
      </c>
      <c r="F676" s="4">
        <f t="shared" si="22"/>
        <v>0</v>
      </c>
      <c r="G676" s="4">
        <f>SUMIF(Expenses!$C:$C,"="&amp;'Budget Lines'!$A676,Expenses!$H:$H)</f>
        <v>0</v>
      </c>
      <c r="H676" s="4">
        <f>SUMIF(Commitments!$B:$B,"="&amp;'Budget Lines'!$A676,Commitments!$F:$F)</f>
        <v>0</v>
      </c>
      <c r="I676" s="5" t="e">
        <f>VLOOKUP($B676,'Revenue Accounts'!$A:$J,10,FALSE)</f>
        <v>#N/A</v>
      </c>
    </row>
    <row r="677" spans="5:9" x14ac:dyDescent="0.2">
      <c r="E677" s="5">
        <f t="shared" si="21"/>
        <v>0</v>
      </c>
      <c r="F677" s="4">
        <f t="shared" si="22"/>
        <v>0</v>
      </c>
      <c r="G677" s="4">
        <f>SUMIF(Expenses!$C:$C,"="&amp;'Budget Lines'!$A677,Expenses!$H:$H)</f>
        <v>0</v>
      </c>
      <c r="H677" s="4">
        <f>SUMIF(Commitments!$B:$B,"="&amp;'Budget Lines'!$A677,Commitments!$F:$F)</f>
        <v>0</v>
      </c>
      <c r="I677" s="5" t="e">
        <f>VLOOKUP($B677,'Revenue Accounts'!$A:$J,10,FALSE)</f>
        <v>#N/A</v>
      </c>
    </row>
    <row r="678" spans="5:9" x14ac:dyDescent="0.2">
      <c r="E678" s="5">
        <f t="shared" si="21"/>
        <v>0</v>
      </c>
      <c r="F678" s="4">
        <f t="shared" si="22"/>
        <v>0</v>
      </c>
      <c r="G678" s="4">
        <f>SUMIF(Expenses!$C:$C,"="&amp;'Budget Lines'!$A678,Expenses!$H:$H)</f>
        <v>0</v>
      </c>
      <c r="H678" s="4">
        <f>SUMIF(Commitments!$B:$B,"="&amp;'Budget Lines'!$A678,Commitments!$F:$F)</f>
        <v>0</v>
      </c>
      <c r="I678" s="5" t="e">
        <f>VLOOKUP($B678,'Revenue Accounts'!$A:$J,10,FALSE)</f>
        <v>#N/A</v>
      </c>
    </row>
    <row r="679" spans="5:9" x14ac:dyDescent="0.2">
      <c r="E679" s="5">
        <f t="shared" si="21"/>
        <v>0</v>
      </c>
      <c r="F679" s="4">
        <f t="shared" si="22"/>
        <v>0</v>
      </c>
      <c r="G679" s="4">
        <f>SUMIF(Expenses!$C:$C,"="&amp;'Budget Lines'!$A679,Expenses!$H:$H)</f>
        <v>0</v>
      </c>
      <c r="H679" s="4">
        <f>SUMIF(Commitments!$B:$B,"="&amp;'Budget Lines'!$A679,Commitments!$F:$F)</f>
        <v>0</v>
      </c>
      <c r="I679" s="5" t="e">
        <f>VLOOKUP($B679,'Revenue Accounts'!$A:$J,10,FALSE)</f>
        <v>#N/A</v>
      </c>
    </row>
    <row r="680" spans="5:9" x14ac:dyDescent="0.2">
      <c r="E680" s="5">
        <f t="shared" si="21"/>
        <v>0</v>
      </c>
      <c r="F680" s="4">
        <f t="shared" si="22"/>
        <v>0</v>
      </c>
      <c r="G680" s="4">
        <f>SUMIF(Expenses!$C:$C,"="&amp;'Budget Lines'!$A680,Expenses!$H:$H)</f>
        <v>0</v>
      </c>
      <c r="H680" s="4">
        <f>SUMIF(Commitments!$B:$B,"="&amp;'Budget Lines'!$A680,Commitments!$F:$F)</f>
        <v>0</v>
      </c>
      <c r="I680" s="5" t="e">
        <f>VLOOKUP($B680,'Revenue Accounts'!$A:$J,10,FALSE)</f>
        <v>#N/A</v>
      </c>
    </row>
    <row r="681" spans="5:9" x14ac:dyDescent="0.2">
      <c r="E681" s="5">
        <f t="shared" si="21"/>
        <v>0</v>
      </c>
      <c r="F681" s="4">
        <f t="shared" si="22"/>
        <v>0</v>
      </c>
      <c r="G681" s="4">
        <f>SUMIF(Expenses!$C:$C,"="&amp;'Budget Lines'!$A681,Expenses!$H:$H)</f>
        <v>0</v>
      </c>
      <c r="H681" s="4">
        <f>SUMIF(Commitments!$B:$B,"="&amp;'Budget Lines'!$A681,Commitments!$F:$F)</f>
        <v>0</v>
      </c>
      <c r="I681" s="5" t="e">
        <f>VLOOKUP($B681,'Revenue Accounts'!$A:$J,10,FALSE)</f>
        <v>#N/A</v>
      </c>
    </row>
    <row r="682" spans="5:9" x14ac:dyDescent="0.2">
      <c r="E682" s="5">
        <f t="shared" si="21"/>
        <v>0</v>
      </c>
      <c r="F682" s="4">
        <f t="shared" si="22"/>
        <v>0</v>
      </c>
      <c r="G682" s="4">
        <f>SUMIF(Expenses!$C:$C,"="&amp;'Budget Lines'!$A682,Expenses!$H:$H)</f>
        <v>0</v>
      </c>
      <c r="H682" s="4">
        <f>SUMIF(Commitments!$B:$B,"="&amp;'Budget Lines'!$A682,Commitments!$F:$F)</f>
        <v>0</v>
      </c>
      <c r="I682" s="5" t="e">
        <f>VLOOKUP($B682,'Revenue Accounts'!$A:$J,10,FALSE)</f>
        <v>#N/A</v>
      </c>
    </row>
    <row r="683" spans="5:9" x14ac:dyDescent="0.2">
      <c r="E683" s="5">
        <f t="shared" si="21"/>
        <v>0</v>
      </c>
      <c r="F683" s="4">
        <f t="shared" si="22"/>
        <v>0</v>
      </c>
      <c r="G683" s="4">
        <f>SUMIF(Expenses!$C:$C,"="&amp;'Budget Lines'!$A683,Expenses!$H:$H)</f>
        <v>0</v>
      </c>
      <c r="H683" s="4">
        <f>SUMIF(Commitments!$B:$B,"="&amp;'Budget Lines'!$A683,Commitments!$F:$F)</f>
        <v>0</v>
      </c>
      <c r="I683" s="5" t="e">
        <f>VLOOKUP($B683,'Revenue Accounts'!$A:$J,10,FALSE)</f>
        <v>#N/A</v>
      </c>
    </row>
    <row r="684" spans="5:9" x14ac:dyDescent="0.2">
      <c r="E684" s="5">
        <f t="shared" si="21"/>
        <v>0</v>
      </c>
      <c r="F684" s="4">
        <f t="shared" si="22"/>
        <v>0</v>
      </c>
      <c r="G684" s="4">
        <f>SUMIF(Expenses!$C:$C,"="&amp;'Budget Lines'!$A684,Expenses!$H:$H)</f>
        <v>0</v>
      </c>
      <c r="H684" s="4">
        <f>SUMIF(Commitments!$B:$B,"="&amp;'Budget Lines'!$A684,Commitments!$F:$F)</f>
        <v>0</v>
      </c>
      <c r="I684" s="5" t="e">
        <f>VLOOKUP($B684,'Revenue Accounts'!$A:$J,10,FALSE)</f>
        <v>#N/A</v>
      </c>
    </row>
    <row r="685" spans="5:9" x14ac:dyDescent="0.2">
      <c r="E685" s="5">
        <f t="shared" si="21"/>
        <v>0</v>
      </c>
      <c r="F685" s="4">
        <f t="shared" si="22"/>
        <v>0</v>
      </c>
      <c r="G685" s="4">
        <f>SUMIF(Expenses!$C:$C,"="&amp;'Budget Lines'!$A685,Expenses!$H:$H)</f>
        <v>0</v>
      </c>
      <c r="H685" s="4">
        <f>SUMIF(Commitments!$B:$B,"="&amp;'Budget Lines'!$A685,Commitments!$F:$F)</f>
        <v>0</v>
      </c>
      <c r="I685" s="5" t="e">
        <f>VLOOKUP($B685,'Revenue Accounts'!$A:$J,10,FALSE)</f>
        <v>#N/A</v>
      </c>
    </row>
    <row r="686" spans="5:9" x14ac:dyDescent="0.2">
      <c r="E686" s="5">
        <f t="shared" si="21"/>
        <v>0</v>
      </c>
      <c r="F686" s="4">
        <f t="shared" si="22"/>
        <v>0</v>
      </c>
      <c r="G686" s="4">
        <f>SUMIF(Expenses!$C:$C,"="&amp;'Budget Lines'!$A686,Expenses!$H:$H)</f>
        <v>0</v>
      </c>
      <c r="H686" s="4">
        <f>SUMIF(Commitments!$B:$B,"="&amp;'Budget Lines'!$A686,Commitments!$F:$F)</f>
        <v>0</v>
      </c>
      <c r="I686" s="5" t="e">
        <f>VLOOKUP($B686,'Revenue Accounts'!$A:$J,10,FALSE)</f>
        <v>#N/A</v>
      </c>
    </row>
    <row r="687" spans="5:9" x14ac:dyDescent="0.2">
      <c r="E687" s="5">
        <f t="shared" si="21"/>
        <v>0</v>
      </c>
      <c r="F687" s="4">
        <f t="shared" si="22"/>
        <v>0</v>
      </c>
      <c r="G687" s="4">
        <f>SUMIF(Expenses!$C:$C,"="&amp;'Budget Lines'!$A687,Expenses!$H:$H)</f>
        <v>0</v>
      </c>
      <c r="H687" s="4">
        <f>SUMIF(Commitments!$B:$B,"="&amp;'Budget Lines'!$A687,Commitments!$F:$F)</f>
        <v>0</v>
      </c>
      <c r="I687" s="5" t="e">
        <f>VLOOKUP($B687,'Revenue Accounts'!$A:$J,10,FALSE)</f>
        <v>#N/A</v>
      </c>
    </row>
    <row r="688" spans="5:9" x14ac:dyDescent="0.2">
      <c r="E688" s="5">
        <f t="shared" si="21"/>
        <v>0</v>
      </c>
      <c r="F688" s="4">
        <f t="shared" si="22"/>
        <v>0</v>
      </c>
      <c r="G688" s="4">
        <f>SUMIF(Expenses!$C:$C,"="&amp;'Budget Lines'!$A688,Expenses!$H:$H)</f>
        <v>0</v>
      </c>
      <c r="H688" s="4">
        <f>SUMIF(Commitments!$B:$B,"="&amp;'Budget Lines'!$A688,Commitments!$F:$F)</f>
        <v>0</v>
      </c>
      <c r="I688" s="5" t="e">
        <f>VLOOKUP($B688,'Revenue Accounts'!$A:$J,10,FALSE)</f>
        <v>#N/A</v>
      </c>
    </row>
    <row r="689" spans="5:9" x14ac:dyDescent="0.2">
      <c r="E689" s="5">
        <f t="shared" si="21"/>
        <v>0</v>
      </c>
      <c r="F689" s="4">
        <f t="shared" si="22"/>
        <v>0</v>
      </c>
      <c r="G689" s="4">
        <f>SUMIF(Expenses!$C:$C,"="&amp;'Budget Lines'!$A689,Expenses!$H:$H)</f>
        <v>0</v>
      </c>
      <c r="H689" s="4">
        <f>SUMIF(Commitments!$B:$B,"="&amp;'Budget Lines'!$A689,Commitments!$F:$F)</f>
        <v>0</v>
      </c>
      <c r="I689" s="5" t="e">
        <f>VLOOKUP($B689,'Revenue Accounts'!$A:$J,10,FALSE)</f>
        <v>#N/A</v>
      </c>
    </row>
    <row r="690" spans="5:9" x14ac:dyDescent="0.2">
      <c r="E690" s="5">
        <f t="shared" si="21"/>
        <v>0</v>
      </c>
      <c r="F690" s="4">
        <f t="shared" si="22"/>
        <v>0</v>
      </c>
      <c r="G690" s="4">
        <f>SUMIF(Expenses!$C:$C,"="&amp;'Budget Lines'!$A690,Expenses!$H:$H)</f>
        <v>0</v>
      </c>
      <c r="H690" s="4">
        <f>SUMIF(Commitments!$B:$B,"="&amp;'Budget Lines'!$A690,Commitments!$F:$F)</f>
        <v>0</v>
      </c>
      <c r="I690" s="5" t="e">
        <f>VLOOKUP($B690,'Revenue Accounts'!$A:$J,10,FALSE)</f>
        <v>#N/A</v>
      </c>
    </row>
    <row r="691" spans="5:9" x14ac:dyDescent="0.2">
      <c r="E691" s="5">
        <f t="shared" si="21"/>
        <v>0</v>
      </c>
      <c r="F691" s="4">
        <f t="shared" si="22"/>
        <v>0</v>
      </c>
      <c r="G691" s="4">
        <f>SUMIF(Expenses!$C:$C,"="&amp;'Budget Lines'!$A691,Expenses!$H:$H)</f>
        <v>0</v>
      </c>
      <c r="H691" s="4">
        <f>SUMIF(Commitments!$B:$B,"="&amp;'Budget Lines'!$A691,Commitments!$F:$F)</f>
        <v>0</v>
      </c>
      <c r="I691" s="5" t="e">
        <f>VLOOKUP($B691,'Revenue Accounts'!$A:$J,10,FALSE)</f>
        <v>#N/A</v>
      </c>
    </row>
    <row r="692" spans="5:9" x14ac:dyDescent="0.2">
      <c r="E692" s="5">
        <f t="shared" si="21"/>
        <v>0</v>
      </c>
      <c r="F692" s="4">
        <f t="shared" si="22"/>
        <v>0</v>
      </c>
      <c r="G692" s="4">
        <f>SUMIF(Expenses!$C:$C,"="&amp;'Budget Lines'!$A692,Expenses!$H:$H)</f>
        <v>0</v>
      </c>
      <c r="H692" s="4">
        <f>SUMIF(Commitments!$B:$B,"="&amp;'Budget Lines'!$A692,Commitments!$F:$F)</f>
        <v>0</v>
      </c>
      <c r="I692" s="5" t="e">
        <f>VLOOKUP($B692,'Revenue Accounts'!$A:$J,10,FALSE)</f>
        <v>#N/A</v>
      </c>
    </row>
    <row r="693" spans="5:9" x14ac:dyDescent="0.2">
      <c r="E693" s="5">
        <f t="shared" si="21"/>
        <v>0</v>
      </c>
      <c r="F693" s="4">
        <f t="shared" si="22"/>
        <v>0</v>
      </c>
      <c r="G693" s="4">
        <f>SUMIF(Expenses!$C:$C,"="&amp;'Budget Lines'!$A693,Expenses!$H:$H)</f>
        <v>0</v>
      </c>
      <c r="H693" s="4">
        <f>SUMIF(Commitments!$B:$B,"="&amp;'Budget Lines'!$A693,Commitments!$F:$F)</f>
        <v>0</v>
      </c>
      <c r="I693" s="5" t="e">
        <f>VLOOKUP($B693,'Revenue Accounts'!$A:$J,10,FALSE)</f>
        <v>#N/A</v>
      </c>
    </row>
    <row r="694" spans="5:9" x14ac:dyDescent="0.2">
      <c r="E694" s="5">
        <f t="shared" si="21"/>
        <v>0</v>
      </c>
      <c r="F694" s="4">
        <f t="shared" si="22"/>
        <v>0</v>
      </c>
      <c r="G694" s="4">
        <f>SUMIF(Expenses!$C:$C,"="&amp;'Budget Lines'!$A694,Expenses!$H:$H)</f>
        <v>0</v>
      </c>
      <c r="H694" s="4">
        <f>SUMIF(Commitments!$B:$B,"="&amp;'Budget Lines'!$A694,Commitments!$F:$F)</f>
        <v>0</v>
      </c>
      <c r="I694" s="5" t="e">
        <f>VLOOKUP($B694,'Revenue Accounts'!$A:$J,10,FALSE)</f>
        <v>#N/A</v>
      </c>
    </row>
    <row r="695" spans="5:9" x14ac:dyDescent="0.2">
      <c r="E695" s="5">
        <f t="shared" si="21"/>
        <v>0</v>
      </c>
      <c r="F695" s="4">
        <f t="shared" si="22"/>
        <v>0</v>
      </c>
      <c r="G695" s="4">
        <f>SUMIF(Expenses!$C:$C,"="&amp;'Budget Lines'!$A695,Expenses!$H:$H)</f>
        <v>0</v>
      </c>
      <c r="H695" s="4">
        <f>SUMIF(Commitments!$B:$B,"="&amp;'Budget Lines'!$A695,Commitments!$F:$F)</f>
        <v>0</v>
      </c>
      <c r="I695" s="5" t="e">
        <f>VLOOKUP($B695,'Revenue Accounts'!$A:$J,10,FALSE)</f>
        <v>#N/A</v>
      </c>
    </row>
    <row r="696" spans="5:9" x14ac:dyDescent="0.2">
      <c r="E696" s="5">
        <f t="shared" si="21"/>
        <v>0</v>
      </c>
      <c r="F696" s="4">
        <f t="shared" si="22"/>
        <v>0</v>
      </c>
      <c r="G696" s="4">
        <f>SUMIF(Expenses!$C:$C,"="&amp;'Budget Lines'!$A696,Expenses!$H:$H)</f>
        <v>0</v>
      </c>
      <c r="H696" s="4">
        <f>SUMIF(Commitments!$B:$B,"="&amp;'Budget Lines'!$A696,Commitments!$F:$F)</f>
        <v>0</v>
      </c>
      <c r="I696" s="5" t="e">
        <f>VLOOKUP($B696,'Revenue Accounts'!$A:$J,10,FALSE)</f>
        <v>#N/A</v>
      </c>
    </row>
    <row r="697" spans="5:9" x14ac:dyDescent="0.2">
      <c r="E697" s="5">
        <f t="shared" si="21"/>
        <v>0</v>
      </c>
      <c r="F697" s="4">
        <f t="shared" si="22"/>
        <v>0</v>
      </c>
      <c r="G697" s="4">
        <f>SUMIF(Expenses!$C:$C,"="&amp;'Budget Lines'!$A697,Expenses!$H:$H)</f>
        <v>0</v>
      </c>
      <c r="H697" s="4">
        <f>SUMIF(Commitments!$B:$B,"="&amp;'Budget Lines'!$A697,Commitments!$F:$F)</f>
        <v>0</v>
      </c>
      <c r="I697" s="5" t="e">
        <f>VLOOKUP($B697,'Revenue Accounts'!$A:$J,10,FALSE)</f>
        <v>#N/A</v>
      </c>
    </row>
    <row r="698" spans="5:9" x14ac:dyDescent="0.2">
      <c r="E698" s="5">
        <f t="shared" si="21"/>
        <v>0</v>
      </c>
      <c r="F698" s="4">
        <f t="shared" si="22"/>
        <v>0</v>
      </c>
      <c r="G698" s="4">
        <f>SUMIF(Expenses!$C:$C,"="&amp;'Budget Lines'!$A698,Expenses!$H:$H)</f>
        <v>0</v>
      </c>
      <c r="H698" s="4">
        <f>SUMIF(Commitments!$B:$B,"="&amp;'Budget Lines'!$A698,Commitments!$F:$F)</f>
        <v>0</v>
      </c>
      <c r="I698" s="5" t="e">
        <f>VLOOKUP($B698,'Revenue Accounts'!$A:$J,10,FALSE)</f>
        <v>#N/A</v>
      </c>
    </row>
    <row r="699" spans="5:9" x14ac:dyDescent="0.2">
      <c r="E699" s="5">
        <f t="shared" si="21"/>
        <v>0</v>
      </c>
      <c r="F699" s="4">
        <f t="shared" si="22"/>
        <v>0</v>
      </c>
      <c r="G699" s="4">
        <f>SUMIF(Expenses!$C:$C,"="&amp;'Budget Lines'!$A699,Expenses!$H:$H)</f>
        <v>0</v>
      </c>
      <c r="H699" s="4">
        <f>SUMIF(Commitments!$B:$B,"="&amp;'Budget Lines'!$A699,Commitments!$F:$F)</f>
        <v>0</v>
      </c>
      <c r="I699" s="5" t="e">
        <f>VLOOKUP($B699,'Revenue Accounts'!$A:$J,10,FALSE)</f>
        <v>#N/A</v>
      </c>
    </row>
    <row r="700" spans="5:9" x14ac:dyDescent="0.2">
      <c r="E700" s="5">
        <f t="shared" si="21"/>
        <v>0</v>
      </c>
      <c r="F700" s="4">
        <f t="shared" si="22"/>
        <v>0</v>
      </c>
      <c r="G700" s="4">
        <f>SUMIF(Expenses!$C:$C,"="&amp;'Budget Lines'!$A700,Expenses!$H:$H)</f>
        <v>0</v>
      </c>
      <c r="H700" s="4">
        <f>SUMIF(Commitments!$B:$B,"="&amp;'Budget Lines'!$A700,Commitments!$F:$F)</f>
        <v>0</v>
      </c>
      <c r="I700" s="5" t="e">
        <f>VLOOKUP($B700,'Revenue Accounts'!$A:$J,10,FALSE)</f>
        <v>#N/A</v>
      </c>
    </row>
    <row r="701" spans="5:9" x14ac:dyDescent="0.2">
      <c r="E701" s="5">
        <f t="shared" si="21"/>
        <v>0</v>
      </c>
      <c r="F701" s="4">
        <f t="shared" si="22"/>
        <v>0</v>
      </c>
      <c r="G701" s="4">
        <f>SUMIF(Expenses!$C:$C,"="&amp;'Budget Lines'!$A701,Expenses!$H:$H)</f>
        <v>0</v>
      </c>
      <c r="H701" s="4">
        <f>SUMIF(Commitments!$B:$B,"="&amp;'Budget Lines'!$A701,Commitments!$F:$F)</f>
        <v>0</v>
      </c>
      <c r="I701" s="5" t="e">
        <f>VLOOKUP($B701,'Revenue Accounts'!$A:$J,10,FALSE)</f>
        <v>#N/A</v>
      </c>
    </row>
    <row r="702" spans="5:9" x14ac:dyDescent="0.2">
      <c r="E702" s="5">
        <f t="shared" si="21"/>
        <v>0</v>
      </c>
      <c r="F702" s="4">
        <f t="shared" si="22"/>
        <v>0</v>
      </c>
      <c r="G702" s="4">
        <f>SUMIF(Expenses!$C:$C,"="&amp;'Budget Lines'!$A702,Expenses!$H:$H)</f>
        <v>0</v>
      </c>
      <c r="H702" s="4">
        <f>SUMIF(Commitments!$B:$B,"="&amp;'Budget Lines'!$A702,Commitments!$F:$F)</f>
        <v>0</v>
      </c>
      <c r="I702" s="5" t="e">
        <f>VLOOKUP($B702,'Revenue Accounts'!$A:$J,10,FALSE)</f>
        <v>#N/A</v>
      </c>
    </row>
    <row r="703" spans="5:9" x14ac:dyDescent="0.2">
      <c r="E703" s="5">
        <f t="shared" si="21"/>
        <v>0</v>
      </c>
      <c r="F703" s="4">
        <f t="shared" si="22"/>
        <v>0</v>
      </c>
      <c r="G703" s="4">
        <f>SUMIF(Expenses!$C:$C,"="&amp;'Budget Lines'!$A703,Expenses!$H:$H)</f>
        <v>0</v>
      </c>
      <c r="H703" s="4">
        <f>SUMIF(Commitments!$B:$B,"="&amp;'Budget Lines'!$A703,Commitments!$F:$F)</f>
        <v>0</v>
      </c>
      <c r="I703" s="5" t="e">
        <f>VLOOKUP($B703,'Revenue Accounts'!$A:$J,10,FALSE)</f>
        <v>#N/A</v>
      </c>
    </row>
    <row r="704" spans="5:9" x14ac:dyDescent="0.2">
      <c r="E704" s="5">
        <f t="shared" si="21"/>
        <v>0</v>
      </c>
      <c r="F704" s="4">
        <f t="shared" si="22"/>
        <v>0</v>
      </c>
      <c r="G704" s="4">
        <f>SUMIF(Expenses!$C:$C,"="&amp;'Budget Lines'!$A704,Expenses!$H:$H)</f>
        <v>0</v>
      </c>
      <c r="H704" s="4">
        <f>SUMIF(Commitments!$B:$B,"="&amp;'Budget Lines'!$A704,Commitments!$F:$F)</f>
        <v>0</v>
      </c>
      <c r="I704" s="5" t="e">
        <f>VLOOKUP($B704,'Revenue Accounts'!$A:$J,10,FALSE)</f>
        <v>#N/A</v>
      </c>
    </row>
    <row r="705" spans="5:9" x14ac:dyDescent="0.2">
      <c r="E705" s="5">
        <f t="shared" si="21"/>
        <v>0</v>
      </c>
      <c r="F705" s="4">
        <f t="shared" si="22"/>
        <v>0</v>
      </c>
      <c r="G705" s="4">
        <f>SUMIF(Expenses!$C:$C,"="&amp;'Budget Lines'!$A705,Expenses!$H:$H)</f>
        <v>0</v>
      </c>
      <c r="H705" s="4">
        <f>SUMIF(Commitments!$B:$B,"="&amp;'Budget Lines'!$A705,Commitments!$F:$F)</f>
        <v>0</v>
      </c>
      <c r="I705" s="5" t="e">
        <f>VLOOKUP($B705,'Revenue Accounts'!$A:$J,10,FALSE)</f>
        <v>#N/A</v>
      </c>
    </row>
    <row r="706" spans="5:9" x14ac:dyDescent="0.2">
      <c r="E706" s="5">
        <f t="shared" ref="E706:E769" si="23">$C706-$G706-$H706</f>
        <v>0</v>
      </c>
      <c r="F706" s="4">
        <f t="shared" ref="F706:F769" si="24">$C706-$G706</f>
        <v>0</v>
      </c>
      <c r="G706" s="4">
        <f>SUMIF(Expenses!$C:$C,"="&amp;'Budget Lines'!$A706,Expenses!$H:$H)</f>
        <v>0</v>
      </c>
      <c r="H706" s="4">
        <f>SUMIF(Commitments!$B:$B,"="&amp;'Budget Lines'!$A706,Commitments!$F:$F)</f>
        <v>0</v>
      </c>
      <c r="I706" s="5" t="e">
        <f>VLOOKUP($B706,'Revenue Accounts'!$A:$J,10,FALSE)</f>
        <v>#N/A</v>
      </c>
    </row>
    <row r="707" spans="5:9" x14ac:dyDescent="0.2">
      <c r="E707" s="5">
        <f t="shared" si="23"/>
        <v>0</v>
      </c>
      <c r="F707" s="4">
        <f t="shared" si="24"/>
        <v>0</v>
      </c>
      <c r="G707" s="4">
        <f>SUMIF(Expenses!$C:$C,"="&amp;'Budget Lines'!$A707,Expenses!$H:$H)</f>
        <v>0</v>
      </c>
      <c r="H707" s="4">
        <f>SUMIF(Commitments!$B:$B,"="&amp;'Budget Lines'!$A707,Commitments!$F:$F)</f>
        <v>0</v>
      </c>
      <c r="I707" s="5" t="e">
        <f>VLOOKUP($B707,'Revenue Accounts'!$A:$J,10,FALSE)</f>
        <v>#N/A</v>
      </c>
    </row>
    <row r="708" spans="5:9" x14ac:dyDescent="0.2">
      <c r="E708" s="5">
        <f t="shared" si="23"/>
        <v>0</v>
      </c>
      <c r="F708" s="4">
        <f t="shared" si="24"/>
        <v>0</v>
      </c>
      <c r="G708" s="4">
        <f>SUMIF(Expenses!$C:$C,"="&amp;'Budget Lines'!$A708,Expenses!$H:$H)</f>
        <v>0</v>
      </c>
      <c r="H708" s="4">
        <f>SUMIF(Commitments!$B:$B,"="&amp;'Budget Lines'!$A708,Commitments!$F:$F)</f>
        <v>0</v>
      </c>
      <c r="I708" s="5" t="e">
        <f>VLOOKUP($B708,'Revenue Accounts'!$A:$J,10,FALSE)</f>
        <v>#N/A</v>
      </c>
    </row>
    <row r="709" spans="5:9" x14ac:dyDescent="0.2">
      <c r="E709" s="5">
        <f t="shared" si="23"/>
        <v>0</v>
      </c>
      <c r="F709" s="4">
        <f t="shared" si="24"/>
        <v>0</v>
      </c>
      <c r="G709" s="4">
        <f>SUMIF(Expenses!$C:$C,"="&amp;'Budget Lines'!$A709,Expenses!$H:$H)</f>
        <v>0</v>
      </c>
      <c r="H709" s="4">
        <f>SUMIF(Commitments!$B:$B,"="&amp;'Budget Lines'!$A709,Commitments!$F:$F)</f>
        <v>0</v>
      </c>
      <c r="I709" s="5" t="e">
        <f>VLOOKUP($B709,'Revenue Accounts'!$A:$J,10,FALSE)</f>
        <v>#N/A</v>
      </c>
    </row>
    <row r="710" spans="5:9" x14ac:dyDescent="0.2">
      <c r="E710" s="5">
        <f t="shared" si="23"/>
        <v>0</v>
      </c>
      <c r="F710" s="4">
        <f t="shared" si="24"/>
        <v>0</v>
      </c>
      <c r="G710" s="4">
        <f>SUMIF(Expenses!$C:$C,"="&amp;'Budget Lines'!$A710,Expenses!$H:$H)</f>
        <v>0</v>
      </c>
      <c r="H710" s="4">
        <f>SUMIF(Commitments!$B:$B,"="&amp;'Budget Lines'!$A710,Commitments!$F:$F)</f>
        <v>0</v>
      </c>
      <c r="I710" s="5" t="e">
        <f>VLOOKUP($B710,'Revenue Accounts'!$A:$J,10,FALSE)</f>
        <v>#N/A</v>
      </c>
    </row>
    <row r="711" spans="5:9" x14ac:dyDescent="0.2">
      <c r="E711" s="5">
        <f t="shared" si="23"/>
        <v>0</v>
      </c>
      <c r="F711" s="4">
        <f t="shared" si="24"/>
        <v>0</v>
      </c>
      <c r="G711" s="4">
        <f>SUMIF(Expenses!$C:$C,"="&amp;'Budget Lines'!$A711,Expenses!$H:$H)</f>
        <v>0</v>
      </c>
      <c r="H711" s="4">
        <f>SUMIF(Commitments!$B:$B,"="&amp;'Budget Lines'!$A711,Commitments!$F:$F)</f>
        <v>0</v>
      </c>
      <c r="I711" s="5" t="e">
        <f>VLOOKUP($B711,'Revenue Accounts'!$A:$J,10,FALSE)</f>
        <v>#N/A</v>
      </c>
    </row>
    <row r="712" spans="5:9" x14ac:dyDescent="0.2">
      <c r="E712" s="5">
        <f t="shared" si="23"/>
        <v>0</v>
      </c>
      <c r="F712" s="4">
        <f t="shared" si="24"/>
        <v>0</v>
      </c>
      <c r="G712" s="4">
        <f>SUMIF(Expenses!$C:$C,"="&amp;'Budget Lines'!$A712,Expenses!$H:$H)</f>
        <v>0</v>
      </c>
      <c r="H712" s="4">
        <f>SUMIF(Commitments!$B:$B,"="&amp;'Budget Lines'!$A712,Commitments!$F:$F)</f>
        <v>0</v>
      </c>
      <c r="I712" s="5" t="e">
        <f>VLOOKUP($B712,'Revenue Accounts'!$A:$J,10,FALSE)</f>
        <v>#N/A</v>
      </c>
    </row>
    <row r="713" spans="5:9" x14ac:dyDescent="0.2">
      <c r="E713" s="5">
        <f t="shared" si="23"/>
        <v>0</v>
      </c>
      <c r="F713" s="4">
        <f t="shared" si="24"/>
        <v>0</v>
      </c>
      <c r="G713" s="4">
        <f>SUMIF(Expenses!$C:$C,"="&amp;'Budget Lines'!$A713,Expenses!$H:$H)</f>
        <v>0</v>
      </c>
      <c r="H713" s="4">
        <f>SUMIF(Commitments!$B:$B,"="&amp;'Budget Lines'!$A713,Commitments!$F:$F)</f>
        <v>0</v>
      </c>
      <c r="I713" s="5" t="e">
        <f>VLOOKUP($B713,'Revenue Accounts'!$A:$J,10,FALSE)</f>
        <v>#N/A</v>
      </c>
    </row>
    <row r="714" spans="5:9" x14ac:dyDescent="0.2">
      <c r="E714" s="5">
        <f t="shared" si="23"/>
        <v>0</v>
      </c>
      <c r="F714" s="4">
        <f t="shared" si="24"/>
        <v>0</v>
      </c>
      <c r="G714" s="4">
        <f>SUMIF(Expenses!$C:$C,"="&amp;'Budget Lines'!$A714,Expenses!$H:$H)</f>
        <v>0</v>
      </c>
      <c r="H714" s="4">
        <f>SUMIF(Commitments!$B:$B,"="&amp;'Budget Lines'!$A714,Commitments!$F:$F)</f>
        <v>0</v>
      </c>
      <c r="I714" s="5" t="e">
        <f>VLOOKUP($B714,'Revenue Accounts'!$A:$J,10,FALSE)</f>
        <v>#N/A</v>
      </c>
    </row>
    <row r="715" spans="5:9" x14ac:dyDescent="0.2">
      <c r="E715" s="5">
        <f t="shared" si="23"/>
        <v>0</v>
      </c>
      <c r="F715" s="4">
        <f t="shared" si="24"/>
        <v>0</v>
      </c>
      <c r="G715" s="4">
        <f>SUMIF(Expenses!$C:$C,"="&amp;'Budget Lines'!$A715,Expenses!$H:$H)</f>
        <v>0</v>
      </c>
      <c r="H715" s="4">
        <f>SUMIF(Commitments!$B:$B,"="&amp;'Budget Lines'!$A715,Commitments!$F:$F)</f>
        <v>0</v>
      </c>
      <c r="I715" s="5" t="e">
        <f>VLOOKUP($B715,'Revenue Accounts'!$A:$J,10,FALSE)</f>
        <v>#N/A</v>
      </c>
    </row>
    <row r="716" spans="5:9" x14ac:dyDescent="0.2">
      <c r="E716" s="5">
        <f t="shared" si="23"/>
        <v>0</v>
      </c>
      <c r="F716" s="4">
        <f t="shared" si="24"/>
        <v>0</v>
      </c>
      <c r="G716" s="4">
        <f>SUMIF(Expenses!$C:$C,"="&amp;'Budget Lines'!$A716,Expenses!$H:$H)</f>
        <v>0</v>
      </c>
      <c r="H716" s="4">
        <f>SUMIF(Commitments!$B:$B,"="&amp;'Budget Lines'!$A716,Commitments!$F:$F)</f>
        <v>0</v>
      </c>
      <c r="I716" s="5" t="e">
        <f>VLOOKUP($B716,'Revenue Accounts'!$A:$J,10,FALSE)</f>
        <v>#N/A</v>
      </c>
    </row>
    <row r="717" spans="5:9" x14ac:dyDescent="0.2">
      <c r="E717" s="5">
        <f t="shared" si="23"/>
        <v>0</v>
      </c>
      <c r="F717" s="4">
        <f t="shared" si="24"/>
        <v>0</v>
      </c>
      <c r="G717" s="4">
        <f>SUMIF(Expenses!$C:$C,"="&amp;'Budget Lines'!$A717,Expenses!$H:$H)</f>
        <v>0</v>
      </c>
      <c r="H717" s="4">
        <f>SUMIF(Commitments!$B:$B,"="&amp;'Budget Lines'!$A717,Commitments!$F:$F)</f>
        <v>0</v>
      </c>
      <c r="I717" s="5" t="e">
        <f>VLOOKUP($B717,'Revenue Accounts'!$A:$J,10,FALSE)</f>
        <v>#N/A</v>
      </c>
    </row>
    <row r="718" spans="5:9" x14ac:dyDescent="0.2">
      <c r="E718" s="5">
        <f t="shared" si="23"/>
        <v>0</v>
      </c>
      <c r="F718" s="4">
        <f t="shared" si="24"/>
        <v>0</v>
      </c>
      <c r="G718" s="4">
        <f>SUMIF(Expenses!$C:$C,"="&amp;'Budget Lines'!$A718,Expenses!$H:$H)</f>
        <v>0</v>
      </c>
      <c r="H718" s="4">
        <f>SUMIF(Commitments!$B:$B,"="&amp;'Budget Lines'!$A718,Commitments!$F:$F)</f>
        <v>0</v>
      </c>
      <c r="I718" s="5" t="e">
        <f>VLOOKUP($B718,'Revenue Accounts'!$A:$J,10,FALSE)</f>
        <v>#N/A</v>
      </c>
    </row>
    <row r="719" spans="5:9" x14ac:dyDescent="0.2">
      <c r="E719" s="5">
        <f t="shared" si="23"/>
        <v>0</v>
      </c>
      <c r="F719" s="4">
        <f t="shared" si="24"/>
        <v>0</v>
      </c>
      <c r="G719" s="4">
        <f>SUMIF(Expenses!$C:$C,"="&amp;'Budget Lines'!$A719,Expenses!$H:$H)</f>
        <v>0</v>
      </c>
      <c r="H719" s="4">
        <f>SUMIF(Commitments!$B:$B,"="&amp;'Budget Lines'!$A719,Commitments!$F:$F)</f>
        <v>0</v>
      </c>
      <c r="I719" s="5" t="e">
        <f>VLOOKUP($B719,'Revenue Accounts'!$A:$J,10,FALSE)</f>
        <v>#N/A</v>
      </c>
    </row>
    <row r="720" spans="5:9" x14ac:dyDescent="0.2">
      <c r="E720" s="5">
        <f t="shared" si="23"/>
        <v>0</v>
      </c>
      <c r="F720" s="4">
        <f t="shared" si="24"/>
        <v>0</v>
      </c>
      <c r="G720" s="4">
        <f>SUMIF(Expenses!$C:$C,"="&amp;'Budget Lines'!$A720,Expenses!$H:$H)</f>
        <v>0</v>
      </c>
      <c r="H720" s="4">
        <f>SUMIF(Commitments!$B:$B,"="&amp;'Budget Lines'!$A720,Commitments!$F:$F)</f>
        <v>0</v>
      </c>
      <c r="I720" s="5" t="e">
        <f>VLOOKUP($B720,'Revenue Accounts'!$A:$J,10,FALSE)</f>
        <v>#N/A</v>
      </c>
    </row>
    <row r="721" spans="5:9" x14ac:dyDescent="0.2">
      <c r="E721" s="5">
        <f t="shared" si="23"/>
        <v>0</v>
      </c>
      <c r="F721" s="4">
        <f t="shared" si="24"/>
        <v>0</v>
      </c>
      <c r="G721" s="4">
        <f>SUMIF(Expenses!$C:$C,"="&amp;'Budget Lines'!$A721,Expenses!$H:$H)</f>
        <v>0</v>
      </c>
      <c r="H721" s="4">
        <f>SUMIF(Commitments!$B:$B,"="&amp;'Budget Lines'!$A721,Commitments!$F:$F)</f>
        <v>0</v>
      </c>
      <c r="I721" s="5" t="e">
        <f>VLOOKUP($B721,'Revenue Accounts'!$A:$J,10,FALSE)</f>
        <v>#N/A</v>
      </c>
    </row>
    <row r="722" spans="5:9" x14ac:dyDescent="0.2">
      <c r="E722" s="5">
        <f t="shared" si="23"/>
        <v>0</v>
      </c>
      <c r="F722" s="4">
        <f t="shared" si="24"/>
        <v>0</v>
      </c>
      <c r="G722" s="4">
        <f>SUMIF(Expenses!$C:$C,"="&amp;'Budget Lines'!$A722,Expenses!$H:$H)</f>
        <v>0</v>
      </c>
      <c r="H722" s="4">
        <f>SUMIF(Commitments!$B:$B,"="&amp;'Budget Lines'!$A722,Commitments!$F:$F)</f>
        <v>0</v>
      </c>
      <c r="I722" s="5" t="e">
        <f>VLOOKUP($B722,'Revenue Accounts'!$A:$J,10,FALSE)</f>
        <v>#N/A</v>
      </c>
    </row>
    <row r="723" spans="5:9" x14ac:dyDescent="0.2">
      <c r="E723" s="5">
        <f t="shared" si="23"/>
        <v>0</v>
      </c>
      <c r="F723" s="4">
        <f t="shared" si="24"/>
        <v>0</v>
      </c>
      <c r="G723" s="4">
        <f>SUMIF(Expenses!$C:$C,"="&amp;'Budget Lines'!$A723,Expenses!$H:$H)</f>
        <v>0</v>
      </c>
      <c r="H723" s="4">
        <f>SUMIF(Commitments!$B:$B,"="&amp;'Budget Lines'!$A723,Commitments!$F:$F)</f>
        <v>0</v>
      </c>
      <c r="I723" s="5" t="e">
        <f>VLOOKUP($B723,'Revenue Accounts'!$A:$J,10,FALSE)</f>
        <v>#N/A</v>
      </c>
    </row>
    <row r="724" spans="5:9" x14ac:dyDescent="0.2">
      <c r="E724" s="5">
        <f t="shared" si="23"/>
        <v>0</v>
      </c>
      <c r="F724" s="4">
        <f t="shared" si="24"/>
        <v>0</v>
      </c>
      <c r="G724" s="4">
        <f>SUMIF(Expenses!$C:$C,"="&amp;'Budget Lines'!$A724,Expenses!$H:$H)</f>
        <v>0</v>
      </c>
      <c r="H724" s="4">
        <f>SUMIF(Commitments!$B:$B,"="&amp;'Budget Lines'!$A724,Commitments!$F:$F)</f>
        <v>0</v>
      </c>
      <c r="I724" s="5" t="e">
        <f>VLOOKUP($B724,'Revenue Accounts'!$A:$J,10,FALSE)</f>
        <v>#N/A</v>
      </c>
    </row>
    <row r="725" spans="5:9" x14ac:dyDescent="0.2">
      <c r="E725" s="5">
        <f t="shared" si="23"/>
        <v>0</v>
      </c>
      <c r="F725" s="4">
        <f t="shared" si="24"/>
        <v>0</v>
      </c>
      <c r="G725" s="4">
        <f>SUMIF(Expenses!$C:$C,"="&amp;'Budget Lines'!$A725,Expenses!$H:$H)</f>
        <v>0</v>
      </c>
      <c r="H725" s="4">
        <f>SUMIF(Commitments!$B:$B,"="&amp;'Budget Lines'!$A725,Commitments!$F:$F)</f>
        <v>0</v>
      </c>
      <c r="I725" s="5" t="e">
        <f>VLOOKUP($B725,'Revenue Accounts'!$A:$J,10,FALSE)</f>
        <v>#N/A</v>
      </c>
    </row>
    <row r="726" spans="5:9" x14ac:dyDescent="0.2">
      <c r="E726" s="5">
        <f t="shared" si="23"/>
        <v>0</v>
      </c>
      <c r="F726" s="4">
        <f t="shared" si="24"/>
        <v>0</v>
      </c>
      <c r="G726" s="4">
        <f>SUMIF(Expenses!$C:$C,"="&amp;'Budget Lines'!$A726,Expenses!$H:$H)</f>
        <v>0</v>
      </c>
      <c r="H726" s="4">
        <f>SUMIF(Commitments!$B:$B,"="&amp;'Budget Lines'!$A726,Commitments!$F:$F)</f>
        <v>0</v>
      </c>
      <c r="I726" s="5" t="e">
        <f>VLOOKUP($B726,'Revenue Accounts'!$A:$J,10,FALSE)</f>
        <v>#N/A</v>
      </c>
    </row>
    <row r="727" spans="5:9" x14ac:dyDescent="0.2">
      <c r="E727" s="5">
        <f t="shared" si="23"/>
        <v>0</v>
      </c>
      <c r="F727" s="4">
        <f t="shared" si="24"/>
        <v>0</v>
      </c>
      <c r="G727" s="4">
        <f>SUMIF(Expenses!$C:$C,"="&amp;'Budget Lines'!$A727,Expenses!$H:$H)</f>
        <v>0</v>
      </c>
      <c r="H727" s="4">
        <f>SUMIF(Commitments!$B:$B,"="&amp;'Budget Lines'!$A727,Commitments!$F:$F)</f>
        <v>0</v>
      </c>
      <c r="I727" s="5" t="e">
        <f>VLOOKUP($B727,'Revenue Accounts'!$A:$J,10,FALSE)</f>
        <v>#N/A</v>
      </c>
    </row>
    <row r="728" spans="5:9" x14ac:dyDescent="0.2">
      <c r="E728" s="5">
        <f t="shared" si="23"/>
        <v>0</v>
      </c>
      <c r="F728" s="4">
        <f t="shared" si="24"/>
        <v>0</v>
      </c>
      <c r="G728" s="4">
        <f>SUMIF(Expenses!$C:$C,"="&amp;'Budget Lines'!$A728,Expenses!$H:$H)</f>
        <v>0</v>
      </c>
      <c r="H728" s="4">
        <f>SUMIF(Commitments!$B:$B,"="&amp;'Budget Lines'!$A728,Commitments!$F:$F)</f>
        <v>0</v>
      </c>
      <c r="I728" s="5" t="e">
        <f>VLOOKUP($B728,'Revenue Accounts'!$A:$J,10,FALSE)</f>
        <v>#N/A</v>
      </c>
    </row>
    <row r="729" spans="5:9" x14ac:dyDescent="0.2">
      <c r="E729" s="5">
        <f t="shared" si="23"/>
        <v>0</v>
      </c>
      <c r="F729" s="4">
        <f t="shared" si="24"/>
        <v>0</v>
      </c>
      <c r="G729" s="4">
        <f>SUMIF(Expenses!$C:$C,"="&amp;'Budget Lines'!$A729,Expenses!$H:$H)</f>
        <v>0</v>
      </c>
      <c r="H729" s="4">
        <f>SUMIF(Commitments!$B:$B,"="&amp;'Budget Lines'!$A729,Commitments!$F:$F)</f>
        <v>0</v>
      </c>
      <c r="I729" s="5" t="e">
        <f>VLOOKUP($B729,'Revenue Accounts'!$A:$J,10,FALSE)</f>
        <v>#N/A</v>
      </c>
    </row>
    <row r="730" spans="5:9" x14ac:dyDescent="0.2">
      <c r="E730" s="5">
        <f t="shared" si="23"/>
        <v>0</v>
      </c>
      <c r="F730" s="4">
        <f t="shared" si="24"/>
        <v>0</v>
      </c>
      <c r="G730" s="4">
        <f>SUMIF(Expenses!$C:$C,"="&amp;'Budget Lines'!$A730,Expenses!$H:$H)</f>
        <v>0</v>
      </c>
      <c r="H730" s="4">
        <f>SUMIF(Commitments!$B:$B,"="&amp;'Budget Lines'!$A730,Commitments!$F:$F)</f>
        <v>0</v>
      </c>
      <c r="I730" s="5" t="e">
        <f>VLOOKUP($B730,'Revenue Accounts'!$A:$J,10,FALSE)</f>
        <v>#N/A</v>
      </c>
    </row>
    <row r="731" spans="5:9" x14ac:dyDescent="0.2">
      <c r="E731" s="5">
        <f t="shared" si="23"/>
        <v>0</v>
      </c>
      <c r="F731" s="4">
        <f t="shared" si="24"/>
        <v>0</v>
      </c>
      <c r="G731" s="4">
        <f>SUMIF(Expenses!$C:$C,"="&amp;'Budget Lines'!$A731,Expenses!$H:$H)</f>
        <v>0</v>
      </c>
      <c r="H731" s="4">
        <f>SUMIF(Commitments!$B:$B,"="&amp;'Budget Lines'!$A731,Commitments!$F:$F)</f>
        <v>0</v>
      </c>
      <c r="I731" s="5" t="e">
        <f>VLOOKUP($B731,'Revenue Accounts'!$A:$J,10,FALSE)</f>
        <v>#N/A</v>
      </c>
    </row>
    <row r="732" spans="5:9" x14ac:dyDescent="0.2">
      <c r="E732" s="5">
        <f t="shared" si="23"/>
        <v>0</v>
      </c>
      <c r="F732" s="4">
        <f t="shared" si="24"/>
        <v>0</v>
      </c>
      <c r="G732" s="4">
        <f>SUMIF(Expenses!$C:$C,"="&amp;'Budget Lines'!$A732,Expenses!$H:$H)</f>
        <v>0</v>
      </c>
      <c r="H732" s="4">
        <f>SUMIF(Commitments!$B:$B,"="&amp;'Budget Lines'!$A732,Commitments!$F:$F)</f>
        <v>0</v>
      </c>
      <c r="I732" s="5" t="e">
        <f>VLOOKUP($B732,'Revenue Accounts'!$A:$J,10,FALSE)</f>
        <v>#N/A</v>
      </c>
    </row>
    <row r="733" spans="5:9" x14ac:dyDescent="0.2">
      <c r="E733" s="5">
        <f t="shared" si="23"/>
        <v>0</v>
      </c>
      <c r="F733" s="4">
        <f t="shared" si="24"/>
        <v>0</v>
      </c>
      <c r="G733" s="4">
        <f>SUMIF(Expenses!$C:$C,"="&amp;'Budget Lines'!$A733,Expenses!$H:$H)</f>
        <v>0</v>
      </c>
      <c r="H733" s="4">
        <f>SUMIF(Commitments!$B:$B,"="&amp;'Budget Lines'!$A733,Commitments!$F:$F)</f>
        <v>0</v>
      </c>
      <c r="I733" s="5" t="e">
        <f>VLOOKUP($B733,'Revenue Accounts'!$A:$J,10,FALSE)</f>
        <v>#N/A</v>
      </c>
    </row>
    <row r="734" spans="5:9" x14ac:dyDescent="0.2">
      <c r="E734" s="5">
        <f t="shared" si="23"/>
        <v>0</v>
      </c>
      <c r="F734" s="4">
        <f t="shared" si="24"/>
        <v>0</v>
      </c>
      <c r="G734" s="4">
        <f>SUMIF(Expenses!$C:$C,"="&amp;'Budget Lines'!$A734,Expenses!$H:$H)</f>
        <v>0</v>
      </c>
      <c r="H734" s="4">
        <f>SUMIF(Commitments!$B:$B,"="&amp;'Budget Lines'!$A734,Commitments!$F:$F)</f>
        <v>0</v>
      </c>
      <c r="I734" s="5" t="e">
        <f>VLOOKUP($B734,'Revenue Accounts'!$A:$J,10,FALSE)</f>
        <v>#N/A</v>
      </c>
    </row>
    <row r="735" spans="5:9" x14ac:dyDescent="0.2">
      <c r="E735" s="5">
        <f t="shared" si="23"/>
        <v>0</v>
      </c>
      <c r="F735" s="4">
        <f t="shared" si="24"/>
        <v>0</v>
      </c>
      <c r="G735" s="4">
        <f>SUMIF(Expenses!$C:$C,"="&amp;'Budget Lines'!$A735,Expenses!$H:$H)</f>
        <v>0</v>
      </c>
      <c r="H735" s="4">
        <f>SUMIF(Commitments!$B:$B,"="&amp;'Budget Lines'!$A735,Commitments!$F:$F)</f>
        <v>0</v>
      </c>
      <c r="I735" s="5" t="e">
        <f>VLOOKUP($B735,'Revenue Accounts'!$A:$J,10,FALSE)</f>
        <v>#N/A</v>
      </c>
    </row>
    <row r="736" spans="5:9" x14ac:dyDescent="0.2">
      <c r="E736" s="5">
        <f t="shared" si="23"/>
        <v>0</v>
      </c>
      <c r="F736" s="4">
        <f t="shared" si="24"/>
        <v>0</v>
      </c>
      <c r="G736" s="4">
        <f>SUMIF(Expenses!$C:$C,"="&amp;'Budget Lines'!$A736,Expenses!$H:$H)</f>
        <v>0</v>
      </c>
      <c r="H736" s="4">
        <f>SUMIF(Commitments!$B:$B,"="&amp;'Budget Lines'!$A736,Commitments!$F:$F)</f>
        <v>0</v>
      </c>
      <c r="I736" s="5" t="e">
        <f>VLOOKUP($B736,'Revenue Accounts'!$A:$J,10,FALSE)</f>
        <v>#N/A</v>
      </c>
    </row>
    <row r="737" spans="5:9" x14ac:dyDescent="0.2">
      <c r="E737" s="5">
        <f t="shared" si="23"/>
        <v>0</v>
      </c>
      <c r="F737" s="4">
        <f t="shared" si="24"/>
        <v>0</v>
      </c>
      <c r="G737" s="4">
        <f>SUMIF(Expenses!$C:$C,"="&amp;'Budget Lines'!$A737,Expenses!$H:$H)</f>
        <v>0</v>
      </c>
      <c r="H737" s="4">
        <f>SUMIF(Commitments!$B:$B,"="&amp;'Budget Lines'!$A737,Commitments!$F:$F)</f>
        <v>0</v>
      </c>
      <c r="I737" s="5" t="e">
        <f>VLOOKUP($B737,'Revenue Accounts'!$A:$J,10,FALSE)</f>
        <v>#N/A</v>
      </c>
    </row>
    <row r="738" spans="5:9" x14ac:dyDescent="0.2">
      <c r="E738" s="5">
        <f t="shared" si="23"/>
        <v>0</v>
      </c>
      <c r="F738" s="4">
        <f t="shared" si="24"/>
        <v>0</v>
      </c>
      <c r="G738" s="4">
        <f>SUMIF(Expenses!$C:$C,"="&amp;'Budget Lines'!$A738,Expenses!$H:$H)</f>
        <v>0</v>
      </c>
      <c r="H738" s="4">
        <f>SUMIF(Commitments!$B:$B,"="&amp;'Budget Lines'!$A738,Commitments!$F:$F)</f>
        <v>0</v>
      </c>
      <c r="I738" s="5" t="e">
        <f>VLOOKUP($B738,'Revenue Accounts'!$A:$J,10,FALSE)</f>
        <v>#N/A</v>
      </c>
    </row>
    <row r="739" spans="5:9" x14ac:dyDescent="0.2">
      <c r="E739" s="5">
        <f t="shared" si="23"/>
        <v>0</v>
      </c>
      <c r="F739" s="4">
        <f t="shared" si="24"/>
        <v>0</v>
      </c>
      <c r="G739" s="4">
        <f>SUMIF(Expenses!$C:$C,"="&amp;'Budget Lines'!$A739,Expenses!$H:$H)</f>
        <v>0</v>
      </c>
      <c r="H739" s="4">
        <f>SUMIF(Commitments!$B:$B,"="&amp;'Budget Lines'!$A739,Commitments!$F:$F)</f>
        <v>0</v>
      </c>
      <c r="I739" s="5" t="e">
        <f>VLOOKUP($B739,'Revenue Accounts'!$A:$J,10,FALSE)</f>
        <v>#N/A</v>
      </c>
    </row>
    <row r="740" spans="5:9" x14ac:dyDescent="0.2">
      <c r="E740" s="5">
        <f t="shared" si="23"/>
        <v>0</v>
      </c>
      <c r="F740" s="4">
        <f t="shared" si="24"/>
        <v>0</v>
      </c>
      <c r="G740" s="4">
        <f>SUMIF(Expenses!$C:$C,"="&amp;'Budget Lines'!$A740,Expenses!$H:$H)</f>
        <v>0</v>
      </c>
      <c r="H740" s="4">
        <f>SUMIF(Commitments!$B:$B,"="&amp;'Budget Lines'!$A740,Commitments!$F:$F)</f>
        <v>0</v>
      </c>
      <c r="I740" s="5" t="e">
        <f>VLOOKUP($B740,'Revenue Accounts'!$A:$J,10,FALSE)</f>
        <v>#N/A</v>
      </c>
    </row>
    <row r="741" spans="5:9" x14ac:dyDescent="0.2">
      <c r="E741" s="5">
        <f t="shared" si="23"/>
        <v>0</v>
      </c>
      <c r="F741" s="4">
        <f t="shared" si="24"/>
        <v>0</v>
      </c>
      <c r="G741" s="4">
        <f>SUMIF(Expenses!$C:$C,"="&amp;'Budget Lines'!$A741,Expenses!$H:$H)</f>
        <v>0</v>
      </c>
      <c r="H741" s="4">
        <f>SUMIF(Commitments!$B:$B,"="&amp;'Budget Lines'!$A741,Commitments!$F:$F)</f>
        <v>0</v>
      </c>
      <c r="I741" s="5" t="e">
        <f>VLOOKUP($B741,'Revenue Accounts'!$A:$J,10,FALSE)</f>
        <v>#N/A</v>
      </c>
    </row>
    <row r="742" spans="5:9" x14ac:dyDescent="0.2">
      <c r="E742" s="5">
        <f t="shared" si="23"/>
        <v>0</v>
      </c>
      <c r="F742" s="4">
        <f t="shared" si="24"/>
        <v>0</v>
      </c>
      <c r="G742" s="4">
        <f>SUMIF(Expenses!$C:$C,"="&amp;'Budget Lines'!$A742,Expenses!$H:$H)</f>
        <v>0</v>
      </c>
      <c r="H742" s="4">
        <f>SUMIF(Commitments!$B:$B,"="&amp;'Budget Lines'!$A742,Commitments!$F:$F)</f>
        <v>0</v>
      </c>
      <c r="I742" s="5" t="e">
        <f>VLOOKUP($B742,'Revenue Accounts'!$A:$J,10,FALSE)</f>
        <v>#N/A</v>
      </c>
    </row>
    <row r="743" spans="5:9" x14ac:dyDescent="0.2">
      <c r="E743" s="5">
        <f t="shared" si="23"/>
        <v>0</v>
      </c>
      <c r="F743" s="4">
        <f t="shared" si="24"/>
        <v>0</v>
      </c>
      <c r="G743" s="4">
        <f>SUMIF(Expenses!$C:$C,"="&amp;'Budget Lines'!$A743,Expenses!$H:$H)</f>
        <v>0</v>
      </c>
      <c r="H743" s="4">
        <f>SUMIF(Commitments!$B:$B,"="&amp;'Budget Lines'!$A743,Commitments!$F:$F)</f>
        <v>0</v>
      </c>
      <c r="I743" s="5" t="e">
        <f>VLOOKUP($B743,'Revenue Accounts'!$A:$J,10,FALSE)</f>
        <v>#N/A</v>
      </c>
    </row>
    <row r="744" spans="5:9" x14ac:dyDescent="0.2">
      <c r="E744" s="5">
        <f t="shared" si="23"/>
        <v>0</v>
      </c>
      <c r="F744" s="4">
        <f t="shared" si="24"/>
        <v>0</v>
      </c>
      <c r="G744" s="4">
        <f>SUMIF(Expenses!$C:$C,"="&amp;'Budget Lines'!$A744,Expenses!$H:$H)</f>
        <v>0</v>
      </c>
      <c r="H744" s="4">
        <f>SUMIF(Commitments!$B:$B,"="&amp;'Budget Lines'!$A744,Commitments!$F:$F)</f>
        <v>0</v>
      </c>
      <c r="I744" s="5" t="e">
        <f>VLOOKUP($B744,'Revenue Accounts'!$A:$J,10,FALSE)</f>
        <v>#N/A</v>
      </c>
    </row>
    <row r="745" spans="5:9" x14ac:dyDescent="0.2">
      <c r="E745" s="5">
        <f t="shared" si="23"/>
        <v>0</v>
      </c>
      <c r="F745" s="4">
        <f t="shared" si="24"/>
        <v>0</v>
      </c>
      <c r="G745" s="4">
        <f>SUMIF(Expenses!$C:$C,"="&amp;'Budget Lines'!$A745,Expenses!$H:$H)</f>
        <v>0</v>
      </c>
      <c r="H745" s="4">
        <f>SUMIF(Commitments!$B:$B,"="&amp;'Budget Lines'!$A745,Commitments!$F:$F)</f>
        <v>0</v>
      </c>
      <c r="I745" s="5" t="e">
        <f>VLOOKUP($B745,'Revenue Accounts'!$A:$J,10,FALSE)</f>
        <v>#N/A</v>
      </c>
    </row>
    <row r="746" spans="5:9" x14ac:dyDescent="0.2">
      <c r="E746" s="5">
        <f t="shared" si="23"/>
        <v>0</v>
      </c>
      <c r="F746" s="4">
        <f t="shared" si="24"/>
        <v>0</v>
      </c>
      <c r="G746" s="4">
        <f>SUMIF(Expenses!$C:$C,"="&amp;'Budget Lines'!$A746,Expenses!$H:$H)</f>
        <v>0</v>
      </c>
      <c r="H746" s="4">
        <f>SUMIF(Commitments!$B:$B,"="&amp;'Budget Lines'!$A746,Commitments!$F:$F)</f>
        <v>0</v>
      </c>
      <c r="I746" s="5" t="e">
        <f>VLOOKUP($B746,'Revenue Accounts'!$A:$J,10,FALSE)</f>
        <v>#N/A</v>
      </c>
    </row>
    <row r="747" spans="5:9" x14ac:dyDescent="0.2">
      <c r="E747" s="5">
        <f t="shared" si="23"/>
        <v>0</v>
      </c>
      <c r="F747" s="4">
        <f t="shared" si="24"/>
        <v>0</v>
      </c>
      <c r="G747" s="4">
        <f>SUMIF(Expenses!$C:$C,"="&amp;'Budget Lines'!$A747,Expenses!$H:$H)</f>
        <v>0</v>
      </c>
      <c r="H747" s="4">
        <f>SUMIF(Commitments!$B:$B,"="&amp;'Budget Lines'!$A747,Commitments!$F:$F)</f>
        <v>0</v>
      </c>
      <c r="I747" s="5" t="e">
        <f>VLOOKUP($B747,'Revenue Accounts'!$A:$J,10,FALSE)</f>
        <v>#N/A</v>
      </c>
    </row>
    <row r="748" spans="5:9" x14ac:dyDescent="0.2">
      <c r="E748" s="5">
        <f t="shared" si="23"/>
        <v>0</v>
      </c>
      <c r="F748" s="4">
        <f t="shared" si="24"/>
        <v>0</v>
      </c>
      <c r="G748" s="4">
        <f>SUMIF(Expenses!$C:$C,"="&amp;'Budget Lines'!$A748,Expenses!$H:$H)</f>
        <v>0</v>
      </c>
      <c r="H748" s="4">
        <f>SUMIF(Commitments!$B:$B,"="&amp;'Budget Lines'!$A748,Commitments!$F:$F)</f>
        <v>0</v>
      </c>
      <c r="I748" s="5" t="e">
        <f>VLOOKUP($B748,'Revenue Accounts'!$A:$J,10,FALSE)</f>
        <v>#N/A</v>
      </c>
    </row>
    <row r="749" spans="5:9" x14ac:dyDescent="0.2">
      <c r="E749" s="5">
        <f t="shared" si="23"/>
        <v>0</v>
      </c>
      <c r="F749" s="4">
        <f t="shared" si="24"/>
        <v>0</v>
      </c>
      <c r="G749" s="4">
        <f>SUMIF(Expenses!$C:$C,"="&amp;'Budget Lines'!$A749,Expenses!$H:$H)</f>
        <v>0</v>
      </c>
      <c r="H749" s="4">
        <f>SUMIF(Commitments!$B:$B,"="&amp;'Budget Lines'!$A749,Commitments!$F:$F)</f>
        <v>0</v>
      </c>
      <c r="I749" s="5" t="e">
        <f>VLOOKUP($B749,'Revenue Accounts'!$A:$J,10,FALSE)</f>
        <v>#N/A</v>
      </c>
    </row>
    <row r="750" spans="5:9" x14ac:dyDescent="0.2">
      <c r="E750" s="5">
        <f t="shared" si="23"/>
        <v>0</v>
      </c>
      <c r="F750" s="4">
        <f t="shared" si="24"/>
        <v>0</v>
      </c>
      <c r="G750" s="4">
        <f>SUMIF(Expenses!$C:$C,"="&amp;'Budget Lines'!$A750,Expenses!$H:$H)</f>
        <v>0</v>
      </c>
      <c r="H750" s="4">
        <f>SUMIF(Commitments!$B:$B,"="&amp;'Budget Lines'!$A750,Commitments!$F:$F)</f>
        <v>0</v>
      </c>
      <c r="I750" s="5" t="e">
        <f>VLOOKUP($B750,'Revenue Accounts'!$A:$J,10,FALSE)</f>
        <v>#N/A</v>
      </c>
    </row>
    <row r="751" spans="5:9" x14ac:dyDescent="0.2">
      <c r="E751" s="5">
        <f t="shared" si="23"/>
        <v>0</v>
      </c>
      <c r="F751" s="4">
        <f t="shared" si="24"/>
        <v>0</v>
      </c>
      <c r="G751" s="4">
        <f>SUMIF(Expenses!$C:$C,"="&amp;'Budget Lines'!$A751,Expenses!$H:$H)</f>
        <v>0</v>
      </c>
      <c r="H751" s="4">
        <f>SUMIF(Commitments!$B:$B,"="&amp;'Budget Lines'!$A751,Commitments!$F:$F)</f>
        <v>0</v>
      </c>
      <c r="I751" s="5" t="e">
        <f>VLOOKUP($B751,'Revenue Accounts'!$A:$J,10,FALSE)</f>
        <v>#N/A</v>
      </c>
    </row>
    <row r="752" spans="5:9" x14ac:dyDescent="0.2">
      <c r="E752" s="5">
        <f t="shared" si="23"/>
        <v>0</v>
      </c>
      <c r="F752" s="4">
        <f t="shared" si="24"/>
        <v>0</v>
      </c>
      <c r="G752" s="4">
        <f>SUMIF(Expenses!$C:$C,"="&amp;'Budget Lines'!$A752,Expenses!$H:$H)</f>
        <v>0</v>
      </c>
      <c r="H752" s="4">
        <f>SUMIF(Commitments!$B:$B,"="&amp;'Budget Lines'!$A752,Commitments!$F:$F)</f>
        <v>0</v>
      </c>
      <c r="I752" s="5" t="e">
        <f>VLOOKUP($B752,'Revenue Accounts'!$A:$J,10,FALSE)</f>
        <v>#N/A</v>
      </c>
    </row>
    <row r="753" spans="5:9" x14ac:dyDescent="0.2">
      <c r="E753" s="5">
        <f t="shared" si="23"/>
        <v>0</v>
      </c>
      <c r="F753" s="4">
        <f t="shared" si="24"/>
        <v>0</v>
      </c>
      <c r="G753" s="4">
        <f>SUMIF(Expenses!$C:$C,"="&amp;'Budget Lines'!$A753,Expenses!$H:$H)</f>
        <v>0</v>
      </c>
      <c r="H753" s="4">
        <f>SUMIF(Commitments!$B:$B,"="&amp;'Budget Lines'!$A753,Commitments!$F:$F)</f>
        <v>0</v>
      </c>
      <c r="I753" s="5" t="e">
        <f>VLOOKUP($B753,'Revenue Accounts'!$A:$J,10,FALSE)</f>
        <v>#N/A</v>
      </c>
    </row>
    <row r="754" spans="5:9" x14ac:dyDescent="0.2">
      <c r="E754" s="5">
        <f t="shared" si="23"/>
        <v>0</v>
      </c>
      <c r="F754" s="4">
        <f t="shared" si="24"/>
        <v>0</v>
      </c>
      <c r="G754" s="4">
        <f>SUMIF(Expenses!$C:$C,"="&amp;'Budget Lines'!$A754,Expenses!$H:$H)</f>
        <v>0</v>
      </c>
      <c r="H754" s="4">
        <f>SUMIF(Commitments!$B:$B,"="&amp;'Budget Lines'!$A754,Commitments!$F:$F)</f>
        <v>0</v>
      </c>
      <c r="I754" s="5" t="e">
        <f>VLOOKUP($B754,'Revenue Accounts'!$A:$J,10,FALSE)</f>
        <v>#N/A</v>
      </c>
    </row>
    <row r="755" spans="5:9" x14ac:dyDescent="0.2">
      <c r="E755" s="5">
        <f t="shared" si="23"/>
        <v>0</v>
      </c>
      <c r="F755" s="4">
        <f t="shared" si="24"/>
        <v>0</v>
      </c>
      <c r="G755" s="4">
        <f>SUMIF(Expenses!$C:$C,"="&amp;'Budget Lines'!$A755,Expenses!$H:$H)</f>
        <v>0</v>
      </c>
      <c r="H755" s="4">
        <f>SUMIF(Commitments!$B:$B,"="&amp;'Budget Lines'!$A755,Commitments!$F:$F)</f>
        <v>0</v>
      </c>
      <c r="I755" s="5" t="e">
        <f>VLOOKUP($B755,'Revenue Accounts'!$A:$J,10,FALSE)</f>
        <v>#N/A</v>
      </c>
    </row>
    <row r="756" spans="5:9" x14ac:dyDescent="0.2">
      <c r="E756" s="5">
        <f t="shared" si="23"/>
        <v>0</v>
      </c>
      <c r="F756" s="4">
        <f t="shared" si="24"/>
        <v>0</v>
      </c>
      <c r="G756" s="4">
        <f>SUMIF(Expenses!$C:$C,"="&amp;'Budget Lines'!$A756,Expenses!$H:$H)</f>
        <v>0</v>
      </c>
      <c r="H756" s="4">
        <f>SUMIF(Commitments!$B:$B,"="&amp;'Budget Lines'!$A756,Commitments!$F:$F)</f>
        <v>0</v>
      </c>
      <c r="I756" s="5" t="e">
        <f>VLOOKUP($B756,'Revenue Accounts'!$A:$J,10,FALSE)</f>
        <v>#N/A</v>
      </c>
    </row>
    <row r="757" spans="5:9" x14ac:dyDescent="0.2">
      <c r="E757" s="5">
        <f t="shared" si="23"/>
        <v>0</v>
      </c>
      <c r="F757" s="4">
        <f t="shared" si="24"/>
        <v>0</v>
      </c>
      <c r="G757" s="4">
        <f>SUMIF(Expenses!$C:$C,"="&amp;'Budget Lines'!$A757,Expenses!$H:$H)</f>
        <v>0</v>
      </c>
      <c r="H757" s="4">
        <f>SUMIF(Commitments!$B:$B,"="&amp;'Budget Lines'!$A757,Commitments!$F:$F)</f>
        <v>0</v>
      </c>
      <c r="I757" s="5" t="e">
        <f>VLOOKUP($B757,'Revenue Accounts'!$A:$J,10,FALSE)</f>
        <v>#N/A</v>
      </c>
    </row>
    <row r="758" spans="5:9" x14ac:dyDescent="0.2">
      <c r="E758" s="5">
        <f t="shared" si="23"/>
        <v>0</v>
      </c>
      <c r="F758" s="4">
        <f t="shared" si="24"/>
        <v>0</v>
      </c>
      <c r="G758" s="4">
        <f>SUMIF(Expenses!$C:$C,"="&amp;'Budget Lines'!$A758,Expenses!$H:$H)</f>
        <v>0</v>
      </c>
      <c r="H758" s="4">
        <f>SUMIF(Commitments!$B:$B,"="&amp;'Budget Lines'!$A758,Commitments!$F:$F)</f>
        <v>0</v>
      </c>
      <c r="I758" s="5" t="e">
        <f>VLOOKUP($B758,'Revenue Accounts'!$A:$J,10,FALSE)</f>
        <v>#N/A</v>
      </c>
    </row>
    <row r="759" spans="5:9" x14ac:dyDescent="0.2">
      <c r="E759" s="5">
        <f t="shared" si="23"/>
        <v>0</v>
      </c>
      <c r="F759" s="4">
        <f t="shared" si="24"/>
        <v>0</v>
      </c>
      <c r="G759" s="4">
        <f>SUMIF(Expenses!$C:$C,"="&amp;'Budget Lines'!$A759,Expenses!$H:$H)</f>
        <v>0</v>
      </c>
      <c r="H759" s="4">
        <f>SUMIF(Commitments!$B:$B,"="&amp;'Budget Lines'!$A759,Commitments!$F:$F)</f>
        <v>0</v>
      </c>
      <c r="I759" s="5" t="e">
        <f>VLOOKUP($B759,'Revenue Accounts'!$A:$J,10,FALSE)</f>
        <v>#N/A</v>
      </c>
    </row>
    <row r="760" spans="5:9" x14ac:dyDescent="0.2">
      <c r="E760" s="5">
        <f t="shared" si="23"/>
        <v>0</v>
      </c>
      <c r="F760" s="4">
        <f t="shared" si="24"/>
        <v>0</v>
      </c>
      <c r="G760" s="4">
        <f>SUMIF(Expenses!$C:$C,"="&amp;'Budget Lines'!$A760,Expenses!$H:$H)</f>
        <v>0</v>
      </c>
      <c r="H760" s="4">
        <f>SUMIF(Commitments!$B:$B,"="&amp;'Budget Lines'!$A760,Commitments!$F:$F)</f>
        <v>0</v>
      </c>
      <c r="I760" s="5" t="e">
        <f>VLOOKUP($B760,'Revenue Accounts'!$A:$J,10,FALSE)</f>
        <v>#N/A</v>
      </c>
    </row>
    <row r="761" spans="5:9" x14ac:dyDescent="0.2">
      <c r="E761" s="5">
        <f t="shared" si="23"/>
        <v>0</v>
      </c>
      <c r="F761" s="4">
        <f t="shared" si="24"/>
        <v>0</v>
      </c>
      <c r="G761" s="4">
        <f>SUMIF(Expenses!$C:$C,"="&amp;'Budget Lines'!$A761,Expenses!$H:$H)</f>
        <v>0</v>
      </c>
      <c r="H761" s="4">
        <f>SUMIF(Commitments!$B:$B,"="&amp;'Budget Lines'!$A761,Commitments!$F:$F)</f>
        <v>0</v>
      </c>
      <c r="I761" s="5" t="e">
        <f>VLOOKUP($B761,'Revenue Accounts'!$A:$J,10,FALSE)</f>
        <v>#N/A</v>
      </c>
    </row>
    <row r="762" spans="5:9" x14ac:dyDescent="0.2">
      <c r="E762" s="5">
        <f t="shared" si="23"/>
        <v>0</v>
      </c>
      <c r="F762" s="4">
        <f t="shared" si="24"/>
        <v>0</v>
      </c>
      <c r="G762" s="4">
        <f>SUMIF(Expenses!$C:$C,"="&amp;'Budget Lines'!$A762,Expenses!$H:$H)</f>
        <v>0</v>
      </c>
      <c r="H762" s="4">
        <f>SUMIF(Commitments!$B:$B,"="&amp;'Budget Lines'!$A762,Commitments!$F:$F)</f>
        <v>0</v>
      </c>
      <c r="I762" s="5" t="e">
        <f>VLOOKUP($B762,'Revenue Accounts'!$A:$J,10,FALSE)</f>
        <v>#N/A</v>
      </c>
    </row>
    <row r="763" spans="5:9" x14ac:dyDescent="0.2">
      <c r="E763" s="5">
        <f t="shared" si="23"/>
        <v>0</v>
      </c>
      <c r="F763" s="4">
        <f t="shared" si="24"/>
        <v>0</v>
      </c>
      <c r="G763" s="4">
        <f>SUMIF(Expenses!$C:$C,"="&amp;'Budget Lines'!$A763,Expenses!$H:$H)</f>
        <v>0</v>
      </c>
      <c r="H763" s="4">
        <f>SUMIF(Commitments!$B:$B,"="&amp;'Budget Lines'!$A763,Commitments!$F:$F)</f>
        <v>0</v>
      </c>
      <c r="I763" s="5" t="e">
        <f>VLOOKUP($B763,'Revenue Accounts'!$A:$J,10,FALSE)</f>
        <v>#N/A</v>
      </c>
    </row>
    <row r="764" spans="5:9" x14ac:dyDescent="0.2">
      <c r="E764" s="5">
        <f t="shared" si="23"/>
        <v>0</v>
      </c>
      <c r="F764" s="4">
        <f t="shared" si="24"/>
        <v>0</v>
      </c>
      <c r="G764" s="4">
        <f>SUMIF(Expenses!$C:$C,"="&amp;'Budget Lines'!$A764,Expenses!$H:$H)</f>
        <v>0</v>
      </c>
      <c r="H764" s="4">
        <f>SUMIF(Commitments!$B:$B,"="&amp;'Budget Lines'!$A764,Commitments!$F:$F)</f>
        <v>0</v>
      </c>
      <c r="I764" s="5" t="e">
        <f>VLOOKUP($B764,'Revenue Accounts'!$A:$J,10,FALSE)</f>
        <v>#N/A</v>
      </c>
    </row>
    <row r="765" spans="5:9" x14ac:dyDescent="0.2">
      <c r="E765" s="5">
        <f t="shared" si="23"/>
        <v>0</v>
      </c>
      <c r="F765" s="4">
        <f t="shared" si="24"/>
        <v>0</v>
      </c>
      <c r="G765" s="4">
        <f>SUMIF(Expenses!$C:$C,"="&amp;'Budget Lines'!$A765,Expenses!$H:$H)</f>
        <v>0</v>
      </c>
      <c r="H765" s="4">
        <f>SUMIF(Commitments!$B:$B,"="&amp;'Budget Lines'!$A765,Commitments!$F:$F)</f>
        <v>0</v>
      </c>
      <c r="I765" s="5" t="e">
        <f>VLOOKUP($B765,'Revenue Accounts'!$A:$J,10,FALSE)</f>
        <v>#N/A</v>
      </c>
    </row>
    <row r="766" spans="5:9" x14ac:dyDescent="0.2">
      <c r="E766" s="5">
        <f t="shared" si="23"/>
        <v>0</v>
      </c>
      <c r="F766" s="4">
        <f t="shared" si="24"/>
        <v>0</v>
      </c>
      <c r="G766" s="4">
        <f>SUMIF(Expenses!$C:$C,"="&amp;'Budget Lines'!$A766,Expenses!$H:$H)</f>
        <v>0</v>
      </c>
      <c r="H766" s="4">
        <f>SUMIF(Commitments!$B:$B,"="&amp;'Budget Lines'!$A766,Commitments!$F:$F)</f>
        <v>0</v>
      </c>
      <c r="I766" s="5" t="e">
        <f>VLOOKUP($B766,'Revenue Accounts'!$A:$J,10,FALSE)</f>
        <v>#N/A</v>
      </c>
    </row>
    <row r="767" spans="5:9" x14ac:dyDescent="0.2">
      <c r="E767" s="5">
        <f t="shared" si="23"/>
        <v>0</v>
      </c>
      <c r="F767" s="4">
        <f t="shared" si="24"/>
        <v>0</v>
      </c>
      <c r="G767" s="4">
        <f>SUMIF(Expenses!$C:$C,"="&amp;'Budget Lines'!$A767,Expenses!$H:$H)</f>
        <v>0</v>
      </c>
      <c r="H767" s="4">
        <f>SUMIF(Commitments!$B:$B,"="&amp;'Budget Lines'!$A767,Commitments!$F:$F)</f>
        <v>0</v>
      </c>
      <c r="I767" s="5" t="e">
        <f>VLOOKUP($B767,'Revenue Accounts'!$A:$J,10,FALSE)</f>
        <v>#N/A</v>
      </c>
    </row>
    <row r="768" spans="5:9" x14ac:dyDescent="0.2">
      <c r="E768" s="5">
        <f t="shared" si="23"/>
        <v>0</v>
      </c>
      <c r="F768" s="4">
        <f t="shared" si="24"/>
        <v>0</v>
      </c>
      <c r="G768" s="4">
        <f>SUMIF(Expenses!$C:$C,"="&amp;'Budget Lines'!$A768,Expenses!$H:$H)</f>
        <v>0</v>
      </c>
      <c r="H768" s="4">
        <f>SUMIF(Commitments!$B:$B,"="&amp;'Budget Lines'!$A768,Commitments!$F:$F)</f>
        <v>0</v>
      </c>
      <c r="I768" s="5" t="e">
        <f>VLOOKUP($B768,'Revenue Accounts'!$A:$J,10,FALSE)</f>
        <v>#N/A</v>
      </c>
    </row>
    <row r="769" spans="5:9" x14ac:dyDescent="0.2">
      <c r="E769" s="5">
        <f t="shared" si="23"/>
        <v>0</v>
      </c>
      <c r="F769" s="4">
        <f t="shared" si="24"/>
        <v>0</v>
      </c>
      <c r="G769" s="4">
        <f>SUMIF(Expenses!$C:$C,"="&amp;'Budget Lines'!$A769,Expenses!$H:$H)</f>
        <v>0</v>
      </c>
      <c r="H769" s="4">
        <f>SUMIF(Commitments!$B:$B,"="&amp;'Budget Lines'!$A769,Commitments!$F:$F)</f>
        <v>0</v>
      </c>
      <c r="I769" s="5" t="e">
        <f>VLOOKUP($B769,'Revenue Accounts'!$A:$J,10,FALSE)</f>
        <v>#N/A</v>
      </c>
    </row>
    <row r="770" spans="5:9" x14ac:dyDescent="0.2">
      <c r="E770" s="5">
        <f t="shared" ref="E770:E833" si="25">$C770-$G770-$H770</f>
        <v>0</v>
      </c>
      <c r="F770" s="4">
        <f t="shared" ref="F770:F833" si="26">$C770-$G770</f>
        <v>0</v>
      </c>
      <c r="G770" s="4">
        <f>SUMIF(Expenses!$C:$C,"="&amp;'Budget Lines'!$A770,Expenses!$H:$H)</f>
        <v>0</v>
      </c>
      <c r="H770" s="4">
        <f>SUMIF(Commitments!$B:$B,"="&amp;'Budget Lines'!$A770,Commitments!$F:$F)</f>
        <v>0</v>
      </c>
      <c r="I770" s="5" t="e">
        <f>VLOOKUP($B770,'Revenue Accounts'!$A:$J,10,FALSE)</f>
        <v>#N/A</v>
      </c>
    </row>
    <row r="771" spans="5:9" x14ac:dyDescent="0.2">
      <c r="E771" s="5">
        <f t="shared" si="25"/>
        <v>0</v>
      </c>
      <c r="F771" s="4">
        <f t="shared" si="26"/>
        <v>0</v>
      </c>
      <c r="G771" s="4">
        <f>SUMIF(Expenses!$C:$C,"="&amp;'Budget Lines'!$A771,Expenses!$H:$H)</f>
        <v>0</v>
      </c>
      <c r="H771" s="4">
        <f>SUMIF(Commitments!$B:$B,"="&amp;'Budget Lines'!$A771,Commitments!$F:$F)</f>
        <v>0</v>
      </c>
      <c r="I771" s="5" t="e">
        <f>VLOOKUP($B771,'Revenue Accounts'!$A:$J,10,FALSE)</f>
        <v>#N/A</v>
      </c>
    </row>
    <row r="772" spans="5:9" x14ac:dyDescent="0.2">
      <c r="E772" s="5">
        <f t="shared" si="25"/>
        <v>0</v>
      </c>
      <c r="F772" s="4">
        <f t="shared" si="26"/>
        <v>0</v>
      </c>
      <c r="G772" s="4">
        <f>SUMIF(Expenses!$C:$C,"="&amp;'Budget Lines'!$A772,Expenses!$H:$H)</f>
        <v>0</v>
      </c>
      <c r="H772" s="4">
        <f>SUMIF(Commitments!$B:$B,"="&amp;'Budget Lines'!$A772,Commitments!$F:$F)</f>
        <v>0</v>
      </c>
      <c r="I772" s="5" t="e">
        <f>VLOOKUP($B772,'Revenue Accounts'!$A:$J,10,FALSE)</f>
        <v>#N/A</v>
      </c>
    </row>
    <row r="773" spans="5:9" x14ac:dyDescent="0.2">
      <c r="E773" s="5">
        <f t="shared" si="25"/>
        <v>0</v>
      </c>
      <c r="F773" s="4">
        <f t="shared" si="26"/>
        <v>0</v>
      </c>
      <c r="G773" s="4">
        <f>SUMIF(Expenses!$C:$C,"="&amp;'Budget Lines'!$A773,Expenses!$H:$H)</f>
        <v>0</v>
      </c>
      <c r="H773" s="4">
        <f>SUMIF(Commitments!$B:$B,"="&amp;'Budget Lines'!$A773,Commitments!$F:$F)</f>
        <v>0</v>
      </c>
      <c r="I773" s="5" t="e">
        <f>VLOOKUP($B773,'Revenue Accounts'!$A:$J,10,FALSE)</f>
        <v>#N/A</v>
      </c>
    </row>
    <row r="774" spans="5:9" x14ac:dyDescent="0.2">
      <c r="E774" s="5">
        <f t="shared" si="25"/>
        <v>0</v>
      </c>
      <c r="F774" s="4">
        <f t="shared" si="26"/>
        <v>0</v>
      </c>
      <c r="G774" s="4">
        <f>SUMIF(Expenses!$C:$C,"="&amp;'Budget Lines'!$A774,Expenses!$H:$H)</f>
        <v>0</v>
      </c>
      <c r="H774" s="4">
        <f>SUMIF(Commitments!$B:$B,"="&amp;'Budget Lines'!$A774,Commitments!$F:$F)</f>
        <v>0</v>
      </c>
      <c r="I774" s="5" t="e">
        <f>VLOOKUP($B774,'Revenue Accounts'!$A:$J,10,FALSE)</f>
        <v>#N/A</v>
      </c>
    </row>
    <row r="775" spans="5:9" x14ac:dyDescent="0.2">
      <c r="E775" s="5">
        <f t="shared" si="25"/>
        <v>0</v>
      </c>
      <c r="F775" s="4">
        <f t="shared" si="26"/>
        <v>0</v>
      </c>
      <c r="G775" s="4">
        <f>SUMIF(Expenses!$C:$C,"="&amp;'Budget Lines'!$A775,Expenses!$H:$H)</f>
        <v>0</v>
      </c>
      <c r="H775" s="4">
        <f>SUMIF(Commitments!$B:$B,"="&amp;'Budget Lines'!$A775,Commitments!$F:$F)</f>
        <v>0</v>
      </c>
      <c r="I775" s="5" t="e">
        <f>VLOOKUP($B775,'Revenue Accounts'!$A:$J,10,FALSE)</f>
        <v>#N/A</v>
      </c>
    </row>
    <row r="776" spans="5:9" x14ac:dyDescent="0.2">
      <c r="E776" s="5">
        <f t="shared" si="25"/>
        <v>0</v>
      </c>
      <c r="F776" s="4">
        <f t="shared" si="26"/>
        <v>0</v>
      </c>
      <c r="G776" s="4">
        <f>SUMIF(Expenses!$C:$C,"="&amp;'Budget Lines'!$A776,Expenses!$H:$H)</f>
        <v>0</v>
      </c>
      <c r="H776" s="4">
        <f>SUMIF(Commitments!$B:$B,"="&amp;'Budget Lines'!$A776,Commitments!$F:$F)</f>
        <v>0</v>
      </c>
      <c r="I776" s="5" t="e">
        <f>VLOOKUP($B776,'Revenue Accounts'!$A:$J,10,FALSE)</f>
        <v>#N/A</v>
      </c>
    </row>
    <row r="777" spans="5:9" x14ac:dyDescent="0.2">
      <c r="E777" s="5">
        <f t="shared" si="25"/>
        <v>0</v>
      </c>
      <c r="F777" s="4">
        <f t="shared" si="26"/>
        <v>0</v>
      </c>
      <c r="G777" s="4">
        <f>SUMIF(Expenses!$C:$C,"="&amp;'Budget Lines'!$A777,Expenses!$H:$H)</f>
        <v>0</v>
      </c>
      <c r="H777" s="4">
        <f>SUMIF(Commitments!$B:$B,"="&amp;'Budget Lines'!$A777,Commitments!$F:$F)</f>
        <v>0</v>
      </c>
      <c r="I777" s="5" t="e">
        <f>VLOOKUP($B777,'Revenue Accounts'!$A:$J,10,FALSE)</f>
        <v>#N/A</v>
      </c>
    </row>
    <row r="778" spans="5:9" x14ac:dyDescent="0.2">
      <c r="E778" s="5">
        <f t="shared" si="25"/>
        <v>0</v>
      </c>
      <c r="F778" s="4">
        <f t="shared" si="26"/>
        <v>0</v>
      </c>
      <c r="G778" s="4">
        <f>SUMIF(Expenses!$C:$C,"="&amp;'Budget Lines'!$A778,Expenses!$H:$H)</f>
        <v>0</v>
      </c>
      <c r="H778" s="4">
        <f>SUMIF(Commitments!$B:$B,"="&amp;'Budget Lines'!$A778,Commitments!$F:$F)</f>
        <v>0</v>
      </c>
      <c r="I778" s="5" t="e">
        <f>VLOOKUP($B778,'Revenue Accounts'!$A:$J,10,FALSE)</f>
        <v>#N/A</v>
      </c>
    </row>
    <row r="779" spans="5:9" x14ac:dyDescent="0.2">
      <c r="E779" s="5">
        <f t="shared" si="25"/>
        <v>0</v>
      </c>
      <c r="F779" s="4">
        <f t="shared" si="26"/>
        <v>0</v>
      </c>
      <c r="G779" s="4">
        <f>SUMIF(Expenses!$C:$C,"="&amp;'Budget Lines'!$A779,Expenses!$H:$H)</f>
        <v>0</v>
      </c>
      <c r="H779" s="4">
        <f>SUMIF(Commitments!$B:$B,"="&amp;'Budget Lines'!$A779,Commitments!$F:$F)</f>
        <v>0</v>
      </c>
      <c r="I779" s="5" t="e">
        <f>VLOOKUP($B779,'Revenue Accounts'!$A:$J,10,FALSE)</f>
        <v>#N/A</v>
      </c>
    </row>
    <row r="780" spans="5:9" x14ac:dyDescent="0.2">
      <c r="E780" s="5">
        <f t="shared" si="25"/>
        <v>0</v>
      </c>
      <c r="F780" s="4">
        <f t="shared" si="26"/>
        <v>0</v>
      </c>
      <c r="G780" s="4">
        <f>SUMIF(Expenses!$C:$C,"="&amp;'Budget Lines'!$A780,Expenses!$H:$H)</f>
        <v>0</v>
      </c>
      <c r="H780" s="4">
        <f>SUMIF(Commitments!$B:$B,"="&amp;'Budget Lines'!$A780,Commitments!$F:$F)</f>
        <v>0</v>
      </c>
      <c r="I780" s="5" t="e">
        <f>VLOOKUP($B780,'Revenue Accounts'!$A:$J,10,FALSE)</f>
        <v>#N/A</v>
      </c>
    </row>
    <row r="781" spans="5:9" x14ac:dyDescent="0.2">
      <c r="E781" s="5">
        <f t="shared" si="25"/>
        <v>0</v>
      </c>
      <c r="F781" s="4">
        <f t="shared" si="26"/>
        <v>0</v>
      </c>
      <c r="G781" s="4">
        <f>SUMIF(Expenses!$C:$C,"="&amp;'Budget Lines'!$A781,Expenses!$H:$H)</f>
        <v>0</v>
      </c>
      <c r="H781" s="4">
        <f>SUMIF(Commitments!$B:$B,"="&amp;'Budget Lines'!$A781,Commitments!$F:$F)</f>
        <v>0</v>
      </c>
      <c r="I781" s="5" t="e">
        <f>VLOOKUP($B781,'Revenue Accounts'!$A:$J,10,FALSE)</f>
        <v>#N/A</v>
      </c>
    </row>
    <row r="782" spans="5:9" x14ac:dyDescent="0.2">
      <c r="E782" s="5">
        <f t="shared" si="25"/>
        <v>0</v>
      </c>
      <c r="F782" s="4">
        <f t="shared" si="26"/>
        <v>0</v>
      </c>
      <c r="G782" s="4">
        <f>SUMIF(Expenses!$C:$C,"="&amp;'Budget Lines'!$A782,Expenses!$H:$H)</f>
        <v>0</v>
      </c>
      <c r="H782" s="4">
        <f>SUMIF(Commitments!$B:$B,"="&amp;'Budget Lines'!$A782,Commitments!$F:$F)</f>
        <v>0</v>
      </c>
      <c r="I782" s="5" t="e">
        <f>VLOOKUP($B782,'Revenue Accounts'!$A:$J,10,FALSE)</f>
        <v>#N/A</v>
      </c>
    </row>
    <row r="783" spans="5:9" x14ac:dyDescent="0.2">
      <c r="E783" s="5">
        <f t="shared" si="25"/>
        <v>0</v>
      </c>
      <c r="F783" s="4">
        <f t="shared" si="26"/>
        <v>0</v>
      </c>
      <c r="G783" s="4">
        <f>SUMIF(Expenses!$C:$C,"="&amp;'Budget Lines'!$A783,Expenses!$H:$H)</f>
        <v>0</v>
      </c>
      <c r="H783" s="4">
        <f>SUMIF(Commitments!$B:$B,"="&amp;'Budget Lines'!$A783,Commitments!$F:$F)</f>
        <v>0</v>
      </c>
      <c r="I783" s="5" t="e">
        <f>VLOOKUP($B783,'Revenue Accounts'!$A:$J,10,FALSE)</f>
        <v>#N/A</v>
      </c>
    </row>
    <row r="784" spans="5:9" x14ac:dyDescent="0.2">
      <c r="E784" s="5">
        <f t="shared" si="25"/>
        <v>0</v>
      </c>
      <c r="F784" s="4">
        <f t="shared" si="26"/>
        <v>0</v>
      </c>
      <c r="G784" s="4">
        <f>SUMIF(Expenses!$C:$C,"="&amp;'Budget Lines'!$A784,Expenses!$H:$H)</f>
        <v>0</v>
      </c>
      <c r="H784" s="4">
        <f>SUMIF(Commitments!$B:$B,"="&amp;'Budget Lines'!$A784,Commitments!$F:$F)</f>
        <v>0</v>
      </c>
      <c r="I784" s="5" t="e">
        <f>VLOOKUP($B784,'Revenue Accounts'!$A:$J,10,FALSE)</f>
        <v>#N/A</v>
      </c>
    </row>
    <row r="785" spans="5:9" x14ac:dyDescent="0.2">
      <c r="E785" s="5">
        <f t="shared" si="25"/>
        <v>0</v>
      </c>
      <c r="F785" s="4">
        <f t="shared" si="26"/>
        <v>0</v>
      </c>
      <c r="G785" s="4">
        <f>SUMIF(Expenses!$C:$C,"="&amp;'Budget Lines'!$A785,Expenses!$H:$H)</f>
        <v>0</v>
      </c>
      <c r="H785" s="4">
        <f>SUMIF(Commitments!$B:$B,"="&amp;'Budget Lines'!$A785,Commitments!$F:$F)</f>
        <v>0</v>
      </c>
      <c r="I785" s="5" t="e">
        <f>VLOOKUP($B785,'Revenue Accounts'!$A:$J,10,FALSE)</f>
        <v>#N/A</v>
      </c>
    </row>
    <row r="786" spans="5:9" x14ac:dyDescent="0.2">
      <c r="E786" s="5">
        <f t="shared" si="25"/>
        <v>0</v>
      </c>
      <c r="F786" s="4">
        <f t="shared" si="26"/>
        <v>0</v>
      </c>
      <c r="G786" s="4">
        <f>SUMIF(Expenses!$C:$C,"="&amp;'Budget Lines'!$A786,Expenses!$H:$H)</f>
        <v>0</v>
      </c>
      <c r="H786" s="4">
        <f>SUMIF(Commitments!$B:$B,"="&amp;'Budget Lines'!$A786,Commitments!$F:$F)</f>
        <v>0</v>
      </c>
      <c r="I786" s="5" t="e">
        <f>VLOOKUP($B786,'Revenue Accounts'!$A:$J,10,FALSE)</f>
        <v>#N/A</v>
      </c>
    </row>
    <row r="787" spans="5:9" x14ac:dyDescent="0.2">
      <c r="E787" s="5">
        <f t="shared" si="25"/>
        <v>0</v>
      </c>
      <c r="F787" s="4">
        <f t="shared" si="26"/>
        <v>0</v>
      </c>
      <c r="G787" s="4">
        <f>SUMIF(Expenses!$C:$C,"="&amp;'Budget Lines'!$A787,Expenses!$H:$H)</f>
        <v>0</v>
      </c>
      <c r="H787" s="4">
        <f>SUMIF(Commitments!$B:$B,"="&amp;'Budget Lines'!$A787,Commitments!$F:$F)</f>
        <v>0</v>
      </c>
      <c r="I787" s="5" t="e">
        <f>VLOOKUP($B787,'Revenue Accounts'!$A:$J,10,FALSE)</f>
        <v>#N/A</v>
      </c>
    </row>
    <row r="788" spans="5:9" x14ac:dyDescent="0.2">
      <c r="E788" s="5">
        <f t="shared" si="25"/>
        <v>0</v>
      </c>
      <c r="F788" s="4">
        <f t="shared" si="26"/>
        <v>0</v>
      </c>
      <c r="G788" s="4">
        <f>SUMIF(Expenses!$C:$C,"="&amp;'Budget Lines'!$A788,Expenses!$H:$H)</f>
        <v>0</v>
      </c>
      <c r="H788" s="4">
        <f>SUMIF(Commitments!$B:$B,"="&amp;'Budget Lines'!$A788,Commitments!$F:$F)</f>
        <v>0</v>
      </c>
      <c r="I788" s="5" t="e">
        <f>VLOOKUP($B788,'Revenue Accounts'!$A:$J,10,FALSE)</f>
        <v>#N/A</v>
      </c>
    </row>
    <row r="789" spans="5:9" x14ac:dyDescent="0.2">
      <c r="E789" s="5">
        <f t="shared" si="25"/>
        <v>0</v>
      </c>
      <c r="F789" s="4">
        <f t="shared" si="26"/>
        <v>0</v>
      </c>
      <c r="G789" s="4">
        <f>SUMIF(Expenses!$C:$C,"="&amp;'Budget Lines'!$A789,Expenses!$H:$H)</f>
        <v>0</v>
      </c>
      <c r="H789" s="4">
        <f>SUMIF(Commitments!$B:$B,"="&amp;'Budget Lines'!$A789,Commitments!$F:$F)</f>
        <v>0</v>
      </c>
      <c r="I789" s="5" t="e">
        <f>VLOOKUP($B789,'Revenue Accounts'!$A:$J,10,FALSE)</f>
        <v>#N/A</v>
      </c>
    </row>
    <row r="790" spans="5:9" x14ac:dyDescent="0.2">
      <c r="E790" s="5">
        <f t="shared" si="25"/>
        <v>0</v>
      </c>
      <c r="F790" s="4">
        <f t="shared" si="26"/>
        <v>0</v>
      </c>
      <c r="G790" s="4">
        <f>SUMIF(Expenses!$C:$C,"="&amp;'Budget Lines'!$A790,Expenses!$H:$H)</f>
        <v>0</v>
      </c>
      <c r="H790" s="4">
        <f>SUMIF(Commitments!$B:$B,"="&amp;'Budget Lines'!$A790,Commitments!$F:$F)</f>
        <v>0</v>
      </c>
      <c r="I790" s="5" t="e">
        <f>VLOOKUP($B790,'Revenue Accounts'!$A:$J,10,FALSE)</f>
        <v>#N/A</v>
      </c>
    </row>
    <row r="791" spans="5:9" x14ac:dyDescent="0.2">
      <c r="E791" s="5">
        <f t="shared" si="25"/>
        <v>0</v>
      </c>
      <c r="F791" s="4">
        <f t="shared" si="26"/>
        <v>0</v>
      </c>
      <c r="G791" s="4">
        <f>SUMIF(Expenses!$C:$C,"="&amp;'Budget Lines'!$A791,Expenses!$H:$H)</f>
        <v>0</v>
      </c>
      <c r="H791" s="4">
        <f>SUMIF(Commitments!$B:$B,"="&amp;'Budget Lines'!$A791,Commitments!$F:$F)</f>
        <v>0</v>
      </c>
      <c r="I791" s="5" t="e">
        <f>VLOOKUP($B791,'Revenue Accounts'!$A:$J,10,FALSE)</f>
        <v>#N/A</v>
      </c>
    </row>
    <row r="792" spans="5:9" x14ac:dyDescent="0.2">
      <c r="E792" s="5">
        <f t="shared" si="25"/>
        <v>0</v>
      </c>
      <c r="F792" s="4">
        <f t="shared" si="26"/>
        <v>0</v>
      </c>
      <c r="G792" s="4">
        <f>SUMIF(Expenses!$C:$C,"="&amp;'Budget Lines'!$A792,Expenses!$H:$H)</f>
        <v>0</v>
      </c>
      <c r="H792" s="4">
        <f>SUMIF(Commitments!$B:$B,"="&amp;'Budget Lines'!$A792,Commitments!$F:$F)</f>
        <v>0</v>
      </c>
      <c r="I792" s="5" t="e">
        <f>VLOOKUP($B792,'Revenue Accounts'!$A:$J,10,FALSE)</f>
        <v>#N/A</v>
      </c>
    </row>
    <row r="793" spans="5:9" x14ac:dyDescent="0.2">
      <c r="E793" s="5">
        <f t="shared" si="25"/>
        <v>0</v>
      </c>
      <c r="F793" s="4">
        <f t="shared" si="26"/>
        <v>0</v>
      </c>
      <c r="G793" s="4">
        <f>SUMIF(Expenses!$C:$C,"="&amp;'Budget Lines'!$A793,Expenses!$H:$H)</f>
        <v>0</v>
      </c>
      <c r="H793" s="4">
        <f>SUMIF(Commitments!$B:$B,"="&amp;'Budget Lines'!$A793,Commitments!$F:$F)</f>
        <v>0</v>
      </c>
      <c r="I793" s="5" t="e">
        <f>VLOOKUP($B793,'Revenue Accounts'!$A:$J,10,FALSE)</f>
        <v>#N/A</v>
      </c>
    </row>
    <row r="794" spans="5:9" x14ac:dyDescent="0.2">
      <c r="E794" s="5">
        <f t="shared" si="25"/>
        <v>0</v>
      </c>
      <c r="F794" s="4">
        <f t="shared" si="26"/>
        <v>0</v>
      </c>
      <c r="G794" s="4">
        <f>SUMIF(Expenses!$C:$C,"="&amp;'Budget Lines'!$A794,Expenses!$H:$H)</f>
        <v>0</v>
      </c>
      <c r="H794" s="4">
        <f>SUMIF(Commitments!$B:$B,"="&amp;'Budget Lines'!$A794,Commitments!$F:$F)</f>
        <v>0</v>
      </c>
      <c r="I794" s="5" t="e">
        <f>VLOOKUP($B794,'Revenue Accounts'!$A:$J,10,FALSE)</f>
        <v>#N/A</v>
      </c>
    </row>
    <row r="795" spans="5:9" x14ac:dyDescent="0.2">
      <c r="E795" s="5">
        <f t="shared" si="25"/>
        <v>0</v>
      </c>
      <c r="F795" s="4">
        <f t="shared" si="26"/>
        <v>0</v>
      </c>
      <c r="G795" s="4">
        <f>SUMIF(Expenses!$C:$C,"="&amp;'Budget Lines'!$A795,Expenses!$H:$H)</f>
        <v>0</v>
      </c>
      <c r="H795" s="4">
        <f>SUMIF(Commitments!$B:$B,"="&amp;'Budget Lines'!$A795,Commitments!$F:$F)</f>
        <v>0</v>
      </c>
      <c r="I795" s="5" t="e">
        <f>VLOOKUP($B795,'Revenue Accounts'!$A:$J,10,FALSE)</f>
        <v>#N/A</v>
      </c>
    </row>
    <row r="796" spans="5:9" x14ac:dyDescent="0.2">
      <c r="E796" s="5">
        <f t="shared" si="25"/>
        <v>0</v>
      </c>
      <c r="F796" s="4">
        <f t="shared" si="26"/>
        <v>0</v>
      </c>
      <c r="G796" s="4">
        <f>SUMIF(Expenses!$C:$C,"="&amp;'Budget Lines'!$A796,Expenses!$H:$H)</f>
        <v>0</v>
      </c>
      <c r="H796" s="4">
        <f>SUMIF(Commitments!$B:$B,"="&amp;'Budget Lines'!$A796,Commitments!$F:$F)</f>
        <v>0</v>
      </c>
      <c r="I796" s="5" t="e">
        <f>VLOOKUP($B796,'Revenue Accounts'!$A:$J,10,FALSE)</f>
        <v>#N/A</v>
      </c>
    </row>
    <row r="797" spans="5:9" x14ac:dyDescent="0.2">
      <c r="E797" s="5">
        <f t="shared" si="25"/>
        <v>0</v>
      </c>
      <c r="F797" s="4">
        <f t="shared" si="26"/>
        <v>0</v>
      </c>
      <c r="G797" s="4">
        <f>SUMIF(Expenses!$C:$C,"="&amp;'Budget Lines'!$A797,Expenses!$H:$H)</f>
        <v>0</v>
      </c>
      <c r="H797" s="4">
        <f>SUMIF(Commitments!$B:$B,"="&amp;'Budget Lines'!$A797,Commitments!$F:$F)</f>
        <v>0</v>
      </c>
      <c r="I797" s="5" t="e">
        <f>VLOOKUP($B797,'Revenue Accounts'!$A:$J,10,FALSE)</f>
        <v>#N/A</v>
      </c>
    </row>
    <row r="798" spans="5:9" x14ac:dyDescent="0.2">
      <c r="E798" s="5">
        <f t="shared" si="25"/>
        <v>0</v>
      </c>
      <c r="F798" s="4">
        <f t="shared" si="26"/>
        <v>0</v>
      </c>
      <c r="G798" s="4">
        <f>SUMIF(Expenses!$C:$C,"="&amp;'Budget Lines'!$A798,Expenses!$H:$H)</f>
        <v>0</v>
      </c>
      <c r="H798" s="4">
        <f>SUMIF(Commitments!$B:$B,"="&amp;'Budget Lines'!$A798,Commitments!$F:$F)</f>
        <v>0</v>
      </c>
      <c r="I798" s="5" t="e">
        <f>VLOOKUP($B798,'Revenue Accounts'!$A:$J,10,FALSE)</f>
        <v>#N/A</v>
      </c>
    </row>
    <row r="799" spans="5:9" x14ac:dyDescent="0.2">
      <c r="E799" s="5">
        <f t="shared" si="25"/>
        <v>0</v>
      </c>
      <c r="F799" s="4">
        <f t="shared" si="26"/>
        <v>0</v>
      </c>
      <c r="G799" s="4">
        <f>SUMIF(Expenses!$C:$C,"="&amp;'Budget Lines'!$A799,Expenses!$H:$H)</f>
        <v>0</v>
      </c>
      <c r="H799" s="4">
        <f>SUMIF(Commitments!$B:$B,"="&amp;'Budget Lines'!$A799,Commitments!$F:$F)</f>
        <v>0</v>
      </c>
      <c r="I799" s="5" t="e">
        <f>VLOOKUP($B799,'Revenue Accounts'!$A:$J,10,FALSE)</f>
        <v>#N/A</v>
      </c>
    </row>
    <row r="800" spans="5:9" x14ac:dyDescent="0.2">
      <c r="E800" s="5">
        <f t="shared" si="25"/>
        <v>0</v>
      </c>
      <c r="F800" s="4">
        <f t="shared" si="26"/>
        <v>0</v>
      </c>
      <c r="G800" s="4">
        <f>SUMIF(Expenses!$C:$C,"="&amp;'Budget Lines'!$A800,Expenses!$H:$H)</f>
        <v>0</v>
      </c>
      <c r="H800" s="4">
        <f>SUMIF(Commitments!$B:$B,"="&amp;'Budget Lines'!$A800,Commitments!$F:$F)</f>
        <v>0</v>
      </c>
      <c r="I800" s="5" t="e">
        <f>VLOOKUP($B800,'Revenue Accounts'!$A:$J,10,FALSE)</f>
        <v>#N/A</v>
      </c>
    </row>
    <row r="801" spans="5:9" x14ac:dyDescent="0.2">
      <c r="E801" s="5">
        <f t="shared" si="25"/>
        <v>0</v>
      </c>
      <c r="F801" s="4">
        <f t="shared" si="26"/>
        <v>0</v>
      </c>
      <c r="G801" s="4">
        <f>SUMIF(Expenses!$C:$C,"="&amp;'Budget Lines'!$A801,Expenses!$H:$H)</f>
        <v>0</v>
      </c>
      <c r="H801" s="4">
        <f>SUMIF(Commitments!$B:$B,"="&amp;'Budget Lines'!$A801,Commitments!$F:$F)</f>
        <v>0</v>
      </c>
      <c r="I801" s="5" t="e">
        <f>VLOOKUP($B801,'Revenue Accounts'!$A:$J,10,FALSE)</f>
        <v>#N/A</v>
      </c>
    </row>
    <row r="802" spans="5:9" x14ac:dyDescent="0.2">
      <c r="E802" s="5">
        <f t="shared" si="25"/>
        <v>0</v>
      </c>
      <c r="F802" s="4">
        <f t="shared" si="26"/>
        <v>0</v>
      </c>
      <c r="G802" s="4">
        <f>SUMIF(Expenses!$C:$C,"="&amp;'Budget Lines'!$A802,Expenses!$H:$H)</f>
        <v>0</v>
      </c>
      <c r="H802" s="4">
        <f>SUMIF(Commitments!$B:$B,"="&amp;'Budget Lines'!$A802,Commitments!$F:$F)</f>
        <v>0</v>
      </c>
      <c r="I802" s="5" t="e">
        <f>VLOOKUP($B802,'Revenue Accounts'!$A:$J,10,FALSE)</f>
        <v>#N/A</v>
      </c>
    </row>
    <row r="803" spans="5:9" x14ac:dyDescent="0.2">
      <c r="E803" s="5">
        <f t="shared" si="25"/>
        <v>0</v>
      </c>
      <c r="F803" s="4">
        <f t="shared" si="26"/>
        <v>0</v>
      </c>
      <c r="G803" s="4">
        <f>SUMIF(Expenses!$C:$C,"="&amp;'Budget Lines'!$A803,Expenses!$H:$H)</f>
        <v>0</v>
      </c>
      <c r="H803" s="4">
        <f>SUMIF(Commitments!$B:$B,"="&amp;'Budget Lines'!$A803,Commitments!$F:$F)</f>
        <v>0</v>
      </c>
      <c r="I803" s="5" t="e">
        <f>VLOOKUP($B803,'Revenue Accounts'!$A:$J,10,FALSE)</f>
        <v>#N/A</v>
      </c>
    </row>
    <row r="804" spans="5:9" x14ac:dyDescent="0.2">
      <c r="E804" s="5">
        <f t="shared" si="25"/>
        <v>0</v>
      </c>
      <c r="F804" s="4">
        <f t="shared" si="26"/>
        <v>0</v>
      </c>
      <c r="G804" s="4">
        <f>SUMIF(Expenses!$C:$C,"="&amp;'Budget Lines'!$A804,Expenses!$H:$H)</f>
        <v>0</v>
      </c>
      <c r="H804" s="4">
        <f>SUMIF(Commitments!$B:$B,"="&amp;'Budget Lines'!$A804,Commitments!$F:$F)</f>
        <v>0</v>
      </c>
      <c r="I804" s="5" t="e">
        <f>VLOOKUP($B804,'Revenue Accounts'!$A:$J,10,FALSE)</f>
        <v>#N/A</v>
      </c>
    </row>
    <row r="805" spans="5:9" x14ac:dyDescent="0.2">
      <c r="E805" s="5">
        <f t="shared" si="25"/>
        <v>0</v>
      </c>
      <c r="F805" s="4">
        <f t="shared" si="26"/>
        <v>0</v>
      </c>
      <c r="G805" s="4">
        <f>SUMIF(Expenses!$C:$C,"="&amp;'Budget Lines'!$A805,Expenses!$H:$H)</f>
        <v>0</v>
      </c>
      <c r="H805" s="4">
        <f>SUMIF(Commitments!$B:$B,"="&amp;'Budget Lines'!$A805,Commitments!$F:$F)</f>
        <v>0</v>
      </c>
      <c r="I805" s="5" t="e">
        <f>VLOOKUP($B805,'Revenue Accounts'!$A:$J,10,FALSE)</f>
        <v>#N/A</v>
      </c>
    </row>
    <row r="806" spans="5:9" x14ac:dyDescent="0.2">
      <c r="E806" s="5">
        <f t="shared" si="25"/>
        <v>0</v>
      </c>
      <c r="F806" s="4">
        <f t="shared" si="26"/>
        <v>0</v>
      </c>
      <c r="G806" s="4">
        <f>SUMIF(Expenses!$C:$C,"="&amp;'Budget Lines'!$A806,Expenses!$H:$H)</f>
        <v>0</v>
      </c>
      <c r="H806" s="4">
        <f>SUMIF(Commitments!$B:$B,"="&amp;'Budget Lines'!$A806,Commitments!$F:$F)</f>
        <v>0</v>
      </c>
      <c r="I806" s="5" t="e">
        <f>VLOOKUP($B806,'Revenue Accounts'!$A:$J,10,FALSE)</f>
        <v>#N/A</v>
      </c>
    </row>
    <row r="807" spans="5:9" x14ac:dyDescent="0.2">
      <c r="E807" s="5">
        <f t="shared" si="25"/>
        <v>0</v>
      </c>
      <c r="F807" s="4">
        <f t="shared" si="26"/>
        <v>0</v>
      </c>
      <c r="G807" s="4">
        <f>SUMIF(Expenses!$C:$C,"="&amp;'Budget Lines'!$A807,Expenses!$H:$H)</f>
        <v>0</v>
      </c>
      <c r="H807" s="4">
        <f>SUMIF(Commitments!$B:$B,"="&amp;'Budget Lines'!$A807,Commitments!$F:$F)</f>
        <v>0</v>
      </c>
      <c r="I807" s="5" t="e">
        <f>VLOOKUP($B807,'Revenue Accounts'!$A:$J,10,FALSE)</f>
        <v>#N/A</v>
      </c>
    </row>
    <row r="808" spans="5:9" x14ac:dyDescent="0.2">
      <c r="E808" s="5">
        <f t="shared" si="25"/>
        <v>0</v>
      </c>
      <c r="F808" s="4">
        <f t="shared" si="26"/>
        <v>0</v>
      </c>
      <c r="G808" s="4">
        <f>SUMIF(Expenses!$C:$C,"="&amp;'Budget Lines'!$A808,Expenses!$H:$H)</f>
        <v>0</v>
      </c>
      <c r="H808" s="4">
        <f>SUMIF(Commitments!$B:$B,"="&amp;'Budget Lines'!$A808,Commitments!$F:$F)</f>
        <v>0</v>
      </c>
      <c r="I808" s="5" t="e">
        <f>VLOOKUP($B808,'Revenue Accounts'!$A:$J,10,FALSE)</f>
        <v>#N/A</v>
      </c>
    </row>
    <row r="809" spans="5:9" x14ac:dyDescent="0.2">
      <c r="E809" s="5">
        <f t="shared" si="25"/>
        <v>0</v>
      </c>
      <c r="F809" s="4">
        <f t="shared" si="26"/>
        <v>0</v>
      </c>
      <c r="G809" s="4">
        <f>SUMIF(Expenses!$C:$C,"="&amp;'Budget Lines'!$A809,Expenses!$H:$H)</f>
        <v>0</v>
      </c>
      <c r="H809" s="4">
        <f>SUMIF(Commitments!$B:$B,"="&amp;'Budget Lines'!$A809,Commitments!$F:$F)</f>
        <v>0</v>
      </c>
      <c r="I809" s="5" t="e">
        <f>VLOOKUP($B809,'Revenue Accounts'!$A:$J,10,FALSE)</f>
        <v>#N/A</v>
      </c>
    </row>
    <row r="810" spans="5:9" x14ac:dyDescent="0.2">
      <c r="E810" s="5">
        <f t="shared" si="25"/>
        <v>0</v>
      </c>
      <c r="F810" s="4">
        <f t="shared" si="26"/>
        <v>0</v>
      </c>
      <c r="G810" s="4">
        <f>SUMIF(Expenses!$C:$C,"="&amp;'Budget Lines'!$A810,Expenses!$H:$H)</f>
        <v>0</v>
      </c>
      <c r="H810" s="4">
        <f>SUMIF(Commitments!$B:$B,"="&amp;'Budget Lines'!$A810,Commitments!$F:$F)</f>
        <v>0</v>
      </c>
      <c r="I810" s="5" t="e">
        <f>VLOOKUP($B810,'Revenue Accounts'!$A:$J,10,FALSE)</f>
        <v>#N/A</v>
      </c>
    </row>
    <row r="811" spans="5:9" x14ac:dyDescent="0.2">
      <c r="E811" s="5">
        <f t="shared" si="25"/>
        <v>0</v>
      </c>
      <c r="F811" s="4">
        <f t="shared" si="26"/>
        <v>0</v>
      </c>
      <c r="G811" s="4">
        <f>SUMIF(Expenses!$C:$C,"="&amp;'Budget Lines'!$A811,Expenses!$H:$H)</f>
        <v>0</v>
      </c>
      <c r="H811" s="4">
        <f>SUMIF(Commitments!$B:$B,"="&amp;'Budget Lines'!$A811,Commitments!$F:$F)</f>
        <v>0</v>
      </c>
      <c r="I811" s="5" t="e">
        <f>VLOOKUP($B811,'Revenue Accounts'!$A:$J,10,FALSE)</f>
        <v>#N/A</v>
      </c>
    </row>
    <row r="812" spans="5:9" x14ac:dyDescent="0.2">
      <c r="E812" s="5">
        <f t="shared" si="25"/>
        <v>0</v>
      </c>
      <c r="F812" s="4">
        <f t="shared" si="26"/>
        <v>0</v>
      </c>
      <c r="G812" s="4">
        <f>SUMIF(Expenses!$C:$C,"="&amp;'Budget Lines'!$A812,Expenses!$H:$H)</f>
        <v>0</v>
      </c>
      <c r="H812" s="4">
        <f>SUMIF(Commitments!$B:$B,"="&amp;'Budget Lines'!$A812,Commitments!$F:$F)</f>
        <v>0</v>
      </c>
      <c r="I812" s="5" t="e">
        <f>VLOOKUP($B812,'Revenue Accounts'!$A:$J,10,FALSE)</f>
        <v>#N/A</v>
      </c>
    </row>
    <row r="813" spans="5:9" x14ac:dyDescent="0.2">
      <c r="E813" s="5">
        <f t="shared" si="25"/>
        <v>0</v>
      </c>
      <c r="F813" s="4">
        <f t="shared" si="26"/>
        <v>0</v>
      </c>
      <c r="G813" s="4">
        <f>SUMIF(Expenses!$C:$C,"="&amp;'Budget Lines'!$A813,Expenses!$H:$H)</f>
        <v>0</v>
      </c>
      <c r="H813" s="4">
        <f>SUMIF(Commitments!$B:$B,"="&amp;'Budget Lines'!$A813,Commitments!$F:$F)</f>
        <v>0</v>
      </c>
      <c r="I813" s="5" t="e">
        <f>VLOOKUP($B813,'Revenue Accounts'!$A:$J,10,FALSE)</f>
        <v>#N/A</v>
      </c>
    </row>
    <row r="814" spans="5:9" x14ac:dyDescent="0.2">
      <c r="E814" s="5">
        <f t="shared" si="25"/>
        <v>0</v>
      </c>
      <c r="F814" s="4">
        <f t="shared" si="26"/>
        <v>0</v>
      </c>
      <c r="G814" s="4">
        <f>SUMIF(Expenses!$C:$C,"="&amp;'Budget Lines'!$A814,Expenses!$H:$H)</f>
        <v>0</v>
      </c>
      <c r="H814" s="4">
        <f>SUMIF(Commitments!$B:$B,"="&amp;'Budget Lines'!$A814,Commitments!$F:$F)</f>
        <v>0</v>
      </c>
      <c r="I814" s="5" t="e">
        <f>VLOOKUP($B814,'Revenue Accounts'!$A:$J,10,FALSE)</f>
        <v>#N/A</v>
      </c>
    </row>
    <row r="815" spans="5:9" x14ac:dyDescent="0.2">
      <c r="E815" s="5">
        <f t="shared" si="25"/>
        <v>0</v>
      </c>
      <c r="F815" s="4">
        <f t="shared" si="26"/>
        <v>0</v>
      </c>
      <c r="G815" s="4">
        <f>SUMIF(Expenses!$C:$C,"="&amp;'Budget Lines'!$A815,Expenses!$H:$H)</f>
        <v>0</v>
      </c>
      <c r="H815" s="4">
        <f>SUMIF(Commitments!$B:$B,"="&amp;'Budget Lines'!$A815,Commitments!$F:$F)</f>
        <v>0</v>
      </c>
      <c r="I815" s="5" t="e">
        <f>VLOOKUP($B815,'Revenue Accounts'!$A:$J,10,FALSE)</f>
        <v>#N/A</v>
      </c>
    </row>
    <row r="816" spans="5:9" x14ac:dyDescent="0.2">
      <c r="E816" s="5">
        <f t="shared" si="25"/>
        <v>0</v>
      </c>
      <c r="F816" s="4">
        <f t="shared" si="26"/>
        <v>0</v>
      </c>
      <c r="G816" s="4">
        <f>SUMIF(Expenses!$C:$C,"="&amp;'Budget Lines'!$A816,Expenses!$H:$H)</f>
        <v>0</v>
      </c>
      <c r="H816" s="4">
        <f>SUMIF(Commitments!$B:$B,"="&amp;'Budget Lines'!$A816,Commitments!$F:$F)</f>
        <v>0</v>
      </c>
      <c r="I816" s="5" t="e">
        <f>VLOOKUP($B816,'Revenue Accounts'!$A:$J,10,FALSE)</f>
        <v>#N/A</v>
      </c>
    </row>
    <row r="817" spans="5:9" x14ac:dyDescent="0.2">
      <c r="E817" s="5">
        <f t="shared" si="25"/>
        <v>0</v>
      </c>
      <c r="F817" s="4">
        <f t="shared" si="26"/>
        <v>0</v>
      </c>
      <c r="G817" s="4">
        <f>SUMIF(Expenses!$C:$C,"="&amp;'Budget Lines'!$A817,Expenses!$H:$H)</f>
        <v>0</v>
      </c>
      <c r="H817" s="4">
        <f>SUMIF(Commitments!$B:$B,"="&amp;'Budget Lines'!$A817,Commitments!$F:$F)</f>
        <v>0</v>
      </c>
      <c r="I817" s="5" t="e">
        <f>VLOOKUP($B817,'Revenue Accounts'!$A:$J,10,FALSE)</f>
        <v>#N/A</v>
      </c>
    </row>
    <row r="818" spans="5:9" x14ac:dyDescent="0.2">
      <c r="E818" s="5">
        <f t="shared" si="25"/>
        <v>0</v>
      </c>
      <c r="F818" s="4">
        <f t="shared" si="26"/>
        <v>0</v>
      </c>
      <c r="G818" s="4">
        <f>SUMIF(Expenses!$C:$C,"="&amp;'Budget Lines'!$A818,Expenses!$H:$H)</f>
        <v>0</v>
      </c>
      <c r="H818" s="4">
        <f>SUMIF(Commitments!$B:$B,"="&amp;'Budget Lines'!$A818,Commitments!$F:$F)</f>
        <v>0</v>
      </c>
      <c r="I818" s="5" t="e">
        <f>VLOOKUP($B818,'Revenue Accounts'!$A:$J,10,FALSE)</f>
        <v>#N/A</v>
      </c>
    </row>
    <row r="819" spans="5:9" x14ac:dyDescent="0.2">
      <c r="E819" s="5">
        <f t="shared" si="25"/>
        <v>0</v>
      </c>
      <c r="F819" s="4">
        <f t="shared" si="26"/>
        <v>0</v>
      </c>
      <c r="G819" s="4">
        <f>SUMIF(Expenses!$C:$C,"="&amp;'Budget Lines'!$A819,Expenses!$H:$H)</f>
        <v>0</v>
      </c>
      <c r="H819" s="4">
        <f>SUMIF(Commitments!$B:$B,"="&amp;'Budget Lines'!$A819,Commitments!$F:$F)</f>
        <v>0</v>
      </c>
      <c r="I819" s="5" t="e">
        <f>VLOOKUP($B819,'Revenue Accounts'!$A:$J,10,FALSE)</f>
        <v>#N/A</v>
      </c>
    </row>
    <row r="820" spans="5:9" x14ac:dyDescent="0.2">
      <c r="E820" s="5">
        <f t="shared" si="25"/>
        <v>0</v>
      </c>
      <c r="F820" s="4">
        <f t="shared" si="26"/>
        <v>0</v>
      </c>
      <c r="G820" s="4">
        <f>SUMIF(Expenses!$C:$C,"="&amp;'Budget Lines'!$A820,Expenses!$H:$H)</f>
        <v>0</v>
      </c>
      <c r="H820" s="4">
        <f>SUMIF(Commitments!$B:$B,"="&amp;'Budget Lines'!$A820,Commitments!$F:$F)</f>
        <v>0</v>
      </c>
      <c r="I820" s="5" t="e">
        <f>VLOOKUP($B820,'Revenue Accounts'!$A:$J,10,FALSE)</f>
        <v>#N/A</v>
      </c>
    </row>
    <row r="821" spans="5:9" x14ac:dyDescent="0.2">
      <c r="E821" s="5">
        <f t="shared" si="25"/>
        <v>0</v>
      </c>
      <c r="F821" s="4">
        <f t="shared" si="26"/>
        <v>0</v>
      </c>
      <c r="G821" s="4">
        <f>SUMIF(Expenses!$C:$C,"="&amp;'Budget Lines'!$A821,Expenses!$H:$H)</f>
        <v>0</v>
      </c>
      <c r="H821" s="4">
        <f>SUMIF(Commitments!$B:$B,"="&amp;'Budget Lines'!$A821,Commitments!$F:$F)</f>
        <v>0</v>
      </c>
      <c r="I821" s="5" t="e">
        <f>VLOOKUP($B821,'Revenue Accounts'!$A:$J,10,FALSE)</f>
        <v>#N/A</v>
      </c>
    </row>
    <row r="822" spans="5:9" x14ac:dyDescent="0.2">
      <c r="E822" s="5">
        <f t="shared" si="25"/>
        <v>0</v>
      </c>
      <c r="F822" s="4">
        <f t="shared" si="26"/>
        <v>0</v>
      </c>
      <c r="G822" s="4">
        <f>SUMIF(Expenses!$C:$C,"="&amp;'Budget Lines'!$A822,Expenses!$H:$H)</f>
        <v>0</v>
      </c>
      <c r="H822" s="4">
        <f>SUMIF(Commitments!$B:$B,"="&amp;'Budget Lines'!$A822,Commitments!$F:$F)</f>
        <v>0</v>
      </c>
      <c r="I822" s="5" t="e">
        <f>VLOOKUP($B822,'Revenue Accounts'!$A:$J,10,FALSE)</f>
        <v>#N/A</v>
      </c>
    </row>
    <row r="823" spans="5:9" x14ac:dyDescent="0.2">
      <c r="E823" s="5">
        <f t="shared" si="25"/>
        <v>0</v>
      </c>
      <c r="F823" s="4">
        <f t="shared" si="26"/>
        <v>0</v>
      </c>
      <c r="G823" s="4">
        <f>SUMIF(Expenses!$C:$C,"="&amp;'Budget Lines'!$A823,Expenses!$H:$H)</f>
        <v>0</v>
      </c>
      <c r="H823" s="4">
        <f>SUMIF(Commitments!$B:$B,"="&amp;'Budget Lines'!$A823,Commitments!$F:$F)</f>
        <v>0</v>
      </c>
      <c r="I823" s="5" t="e">
        <f>VLOOKUP($B823,'Revenue Accounts'!$A:$J,10,FALSE)</f>
        <v>#N/A</v>
      </c>
    </row>
    <row r="824" spans="5:9" x14ac:dyDescent="0.2">
      <c r="E824" s="5">
        <f t="shared" si="25"/>
        <v>0</v>
      </c>
      <c r="F824" s="4">
        <f t="shared" si="26"/>
        <v>0</v>
      </c>
      <c r="G824" s="4">
        <f>SUMIF(Expenses!$C:$C,"="&amp;'Budget Lines'!$A824,Expenses!$H:$H)</f>
        <v>0</v>
      </c>
      <c r="H824" s="4">
        <f>SUMIF(Commitments!$B:$B,"="&amp;'Budget Lines'!$A824,Commitments!$F:$F)</f>
        <v>0</v>
      </c>
      <c r="I824" s="5" t="e">
        <f>VLOOKUP($B824,'Revenue Accounts'!$A:$J,10,FALSE)</f>
        <v>#N/A</v>
      </c>
    </row>
    <row r="825" spans="5:9" x14ac:dyDescent="0.2">
      <c r="E825" s="5">
        <f t="shared" si="25"/>
        <v>0</v>
      </c>
      <c r="F825" s="4">
        <f t="shared" si="26"/>
        <v>0</v>
      </c>
      <c r="G825" s="4">
        <f>SUMIF(Expenses!$C:$C,"="&amp;'Budget Lines'!$A825,Expenses!$H:$H)</f>
        <v>0</v>
      </c>
      <c r="H825" s="4">
        <f>SUMIF(Commitments!$B:$B,"="&amp;'Budget Lines'!$A825,Commitments!$F:$F)</f>
        <v>0</v>
      </c>
      <c r="I825" s="5" t="e">
        <f>VLOOKUP($B825,'Revenue Accounts'!$A:$J,10,FALSE)</f>
        <v>#N/A</v>
      </c>
    </row>
    <row r="826" spans="5:9" x14ac:dyDescent="0.2">
      <c r="E826" s="5">
        <f t="shared" si="25"/>
        <v>0</v>
      </c>
      <c r="F826" s="4">
        <f t="shared" si="26"/>
        <v>0</v>
      </c>
      <c r="G826" s="4">
        <f>SUMIF(Expenses!$C:$C,"="&amp;'Budget Lines'!$A826,Expenses!$H:$H)</f>
        <v>0</v>
      </c>
      <c r="H826" s="4">
        <f>SUMIF(Commitments!$B:$B,"="&amp;'Budget Lines'!$A826,Commitments!$F:$F)</f>
        <v>0</v>
      </c>
      <c r="I826" s="5" t="e">
        <f>VLOOKUP($B826,'Revenue Accounts'!$A:$J,10,FALSE)</f>
        <v>#N/A</v>
      </c>
    </row>
    <row r="827" spans="5:9" x14ac:dyDescent="0.2">
      <c r="E827" s="5">
        <f t="shared" si="25"/>
        <v>0</v>
      </c>
      <c r="F827" s="4">
        <f t="shared" si="26"/>
        <v>0</v>
      </c>
      <c r="G827" s="4">
        <f>SUMIF(Expenses!$C:$C,"="&amp;'Budget Lines'!$A827,Expenses!$H:$H)</f>
        <v>0</v>
      </c>
      <c r="H827" s="4">
        <f>SUMIF(Commitments!$B:$B,"="&amp;'Budget Lines'!$A827,Commitments!$F:$F)</f>
        <v>0</v>
      </c>
      <c r="I827" s="5" t="e">
        <f>VLOOKUP($B827,'Revenue Accounts'!$A:$J,10,FALSE)</f>
        <v>#N/A</v>
      </c>
    </row>
    <row r="828" spans="5:9" x14ac:dyDescent="0.2">
      <c r="E828" s="5">
        <f t="shared" si="25"/>
        <v>0</v>
      </c>
      <c r="F828" s="4">
        <f t="shared" si="26"/>
        <v>0</v>
      </c>
      <c r="G828" s="4">
        <f>SUMIF(Expenses!$C:$C,"="&amp;'Budget Lines'!$A828,Expenses!$H:$H)</f>
        <v>0</v>
      </c>
      <c r="H828" s="4">
        <f>SUMIF(Commitments!$B:$B,"="&amp;'Budget Lines'!$A828,Commitments!$F:$F)</f>
        <v>0</v>
      </c>
      <c r="I828" s="5" t="e">
        <f>VLOOKUP($B828,'Revenue Accounts'!$A:$J,10,FALSE)</f>
        <v>#N/A</v>
      </c>
    </row>
    <row r="829" spans="5:9" x14ac:dyDescent="0.2">
      <c r="E829" s="5">
        <f t="shared" si="25"/>
        <v>0</v>
      </c>
      <c r="F829" s="4">
        <f t="shared" si="26"/>
        <v>0</v>
      </c>
      <c r="G829" s="4">
        <f>SUMIF(Expenses!$C:$C,"="&amp;'Budget Lines'!$A829,Expenses!$H:$H)</f>
        <v>0</v>
      </c>
      <c r="H829" s="4">
        <f>SUMIF(Commitments!$B:$B,"="&amp;'Budget Lines'!$A829,Commitments!$F:$F)</f>
        <v>0</v>
      </c>
      <c r="I829" s="5" t="e">
        <f>VLOOKUP($B829,'Revenue Accounts'!$A:$J,10,FALSE)</f>
        <v>#N/A</v>
      </c>
    </row>
    <row r="830" spans="5:9" x14ac:dyDescent="0.2">
      <c r="E830" s="5">
        <f t="shared" si="25"/>
        <v>0</v>
      </c>
      <c r="F830" s="4">
        <f t="shared" si="26"/>
        <v>0</v>
      </c>
      <c r="G830" s="4">
        <f>SUMIF(Expenses!$C:$C,"="&amp;'Budget Lines'!$A830,Expenses!$H:$H)</f>
        <v>0</v>
      </c>
      <c r="H830" s="4">
        <f>SUMIF(Commitments!$B:$B,"="&amp;'Budget Lines'!$A830,Commitments!$F:$F)</f>
        <v>0</v>
      </c>
      <c r="I830" s="5" t="e">
        <f>VLOOKUP($B830,'Revenue Accounts'!$A:$J,10,FALSE)</f>
        <v>#N/A</v>
      </c>
    </row>
    <row r="831" spans="5:9" x14ac:dyDescent="0.2">
      <c r="E831" s="5">
        <f t="shared" si="25"/>
        <v>0</v>
      </c>
      <c r="F831" s="4">
        <f t="shared" si="26"/>
        <v>0</v>
      </c>
      <c r="G831" s="4">
        <f>SUMIF(Expenses!$C:$C,"="&amp;'Budget Lines'!$A831,Expenses!$H:$H)</f>
        <v>0</v>
      </c>
      <c r="H831" s="4">
        <f>SUMIF(Commitments!$B:$B,"="&amp;'Budget Lines'!$A831,Commitments!$F:$F)</f>
        <v>0</v>
      </c>
      <c r="I831" s="5" t="e">
        <f>VLOOKUP($B831,'Revenue Accounts'!$A:$J,10,FALSE)</f>
        <v>#N/A</v>
      </c>
    </row>
    <row r="832" spans="5:9" x14ac:dyDescent="0.2">
      <c r="E832" s="5">
        <f t="shared" si="25"/>
        <v>0</v>
      </c>
      <c r="F832" s="4">
        <f t="shared" si="26"/>
        <v>0</v>
      </c>
      <c r="G832" s="4">
        <f>SUMIF(Expenses!$C:$C,"="&amp;'Budget Lines'!$A832,Expenses!$H:$H)</f>
        <v>0</v>
      </c>
      <c r="H832" s="4">
        <f>SUMIF(Commitments!$B:$B,"="&amp;'Budget Lines'!$A832,Commitments!$F:$F)</f>
        <v>0</v>
      </c>
      <c r="I832" s="5" t="e">
        <f>VLOOKUP($B832,'Revenue Accounts'!$A:$J,10,FALSE)</f>
        <v>#N/A</v>
      </c>
    </row>
    <row r="833" spans="5:9" x14ac:dyDescent="0.2">
      <c r="E833" s="5">
        <f t="shared" si="25"/>
        <v>0</v>
      </c>
      <c r="F833" s="4">
        <f t="shared" si="26"/>
        <v>0</v>
      </c>
      <c r="G833" s="4">
        <f>SUMIF(Expenses!$C:$C,"="&amp;'Budget Lines'!$A833,Expenses!$H:$H)</f>
        <v>0</v>
      </c>
      <c r="H833" s="4">
        <f>SUMIF(Commitments!$B:$B,"="&amp;'Budget Lines'!$A833,Commitments!$F:$F)</f>
        <v>0</v>
      </c>
      <c r="I833" s="5" t="e">
        <f>VLOOKUP($B833,'Revenue Accounts'!$A:$J,10,FALSE)</f>
        <v>#N/A</v>
      </c>
    </row>
    <row r="834" spans="5:9" x14ac:dyDescent="0.2">
      <c r="E834" s="5">
        <f t="shared" ref="E834:E897" si="27">$C834-$G834-$H834</f>
        <v>0</v>
      </c>
      <c r="F834" s="4">
        <f t="shared" ref="F834:F897" si="28">$C834-$G834</f>
        <v>0</v>
      </c>
      <c r="G834" s="4">
        <f>SUMIF(Expenses!$C:$C,"="&amp;'Budget Lines'!$A834,Expenses!$H:$H)</f>
        <v>0</v>
      </c>
      <c r="H834" s="4">
        <f>SUMIF(Commitments!$B:$B,"="&amp;'Budget Lines'!$A834,Commitments!$F:$F)</f>
        <v>0</v>
      </c>
      <c r="I834" s="5" t="e">
        <f>VLOOKUP($B834,'Revenue Accounts'!$A:$J,10,FALSE)</f>
        <v>#N/A</v>
      </c>
    </row>
    <row r="835" spans="5:9" x14ac:dyDescent="0.2">
      <c r="E835" s="5">
        <f t="shared" si="27"/>
        <v>0</v>
      </c>
      <c r="F835" s="4">
        <f t="shared" si="28"/>
        <v>0</v>
      </c>
      <c r="G835" s="4">
        <f>SUMIF(Expenses!$C:$C,"="&amp;'Budget Lines'!$A835,Expenses!$H:$H)</f>
        <v>0</v>
      </c>
      <c r="H835" s="4">
        <f>SUMIF(Commitments!$B:$B,"="&amp;'Budget Lines'!$A835,Commitments!$F:$F)</f>
        <v>0</v>
      </c>
      <c r="I835" s="5" t="e">
        <f>VLOOKUP($B835,'Revenue Accounts'!$A:$J,10,FALSE)</f>
        <v>#N/A</v>
      </c>
    </row>
    <row r="836" spans="5:9" x14ac:dyDescent="0.2">
      <c r="E836" s="5">
        <f t="shared" si="27"/>
        <v>0</v>
      </c>
      <c r="F836" s="4">
        <f t="shared" si="28"/>
        <v>0</v>
      </c>
      <c r="G836" s="4">
        <f>SUMIF(Expenses!$C:$C,"="&amp;'Budget Lines'!$A836,Expenses!$H:$H)</f>
        <v>0</v>
      </c>
      <c r="H836" s="4">
        <f>SUMIF(Commitments!$B:$B,"="&amp;'Budget Lines'!$A836,Commitments!$F:$F)</f>
        <v>0</v>
      </c>
      <c r="I836" s="5" t="e">
        <f>VLOOKUP($B836,'Revenue Accounts'!$A:$J,10,FALSE)</f>
        <v>#N/A</v>
      </c>
    </row>
    <row r="837" spans="5:9" x14ac:dyDescent="0.2">
      <c r="E837" s="5">
        <f t="shared" si="27"/>
        <v>0</v>
      </c>
      <c r="F837" s="4">
        <f t="shared" si="28"/>
        <v>0</v>
      </c>
      <c r="G837" s="4">
        <f>SUMIF(Expenses!$C:$C,"="&amp;'Budget Lines'!$A837,Expenses!$H:$H)</f>
        <v>0</v>
      </c>
      <c r="H837" s="4">
        <f>SUMIF(Commitments!$B:$B,"="&amp;'Budget Lines'!$A837,Commitments!$F:$F)</f>
        <v>0</v>
      </c>
      <c r="I837" s="5" t="e">
        <f>VLOOKUP($B837,'Revenue Accounts'!$A:$J,10,FALSE)</f>
        <v>#N/A</v>
      </c>
    </row>
    <row r="838" spans="5:9" x14ac:dyDescent="0.2">
      <c r="E838" s="5">
        <f t="shared" si="27"/>
        <v>0</v>
      </c>
      <c r="F838" s="4">
        <f t="shared" si="28"/>
        <v>0</v>
      </c>
      <c r="G838" s="4">
        <f>SUMIF(Expenses!$C:$C,"="&amp;'Budget Lines'!$A838,Expenses!$H:$H)</f>
        <v>0</v>
      </c>
      <c r="H838" s="4">
        <f>SUMIF(Commitments!$B:$B,"="&amp;'Budget Lines'!$A838,Commitments!$F:$F)</f>
        <v>0</v>
      </c>
      <c r="I838" s="5" t="e">
        <f>VLOOKUP($B838,'Revenue Accounts'!$A:$J,10,FALSE)</f>
        <v>#N/A</v>
      </c>
    </row>
    <row r="839" spans="5:9" x14ac:dyDescent="0.2">
      <c r="E839" s="5">
        <f t="shared" si="27"/>
        <v>0</v>
      </c>
      <c r="F839" s="4">
        <f t="shared" si="28"/>
        <v>0</v>
      </c>
      <c r="G839" s="4">
        <f>SUMIF(Expenses!$C:$C,"="&amp;'Budget Lines'!$A839,Expenses!$H:$H)</f>
        <v>0</v>
      </c>
      <c r="H839" s="4">
        <f>SUMIF(Commitments!$B:$B,"="&amp;'Budget Lines'!$A839,Commitments!$F:$F)</f>
        <v>0</v>
      </c>
      <c r="I839" s="5" t="e">
        <f>VLOOKUP($B839,'Revenue Accounts'!$A:$J,10,FALSE)</f>
        <v>#N/A</v>
      </c>
    </row>
    <row r="840" spans="5:9" x14ac:dyDescent="0.2">
      <c r="E840" s="5">
        <f t="shared" si="27"/>
        <v>0</v>
      </c>
      <c r="F840" s="4">
        <f t="shared" si="28"/>
        <v>0</v>
      </c>
      <c r="G840" s="4">
        <f>SUMIF(Expenses!$C:$C,"="&amp;'Budget Lines'!$A840,Expenses!$H:$H)</f>
        <v>0</v>
      </c>
      <c r="H840" s="4">
        <f>SUMIF(Commitments!$B:$B,"="&amp;'Budget Lines'!$A840,Commitments!$F:$F)</f>
        <v>0</v>
      </c>
      <c r="I840" s="5" t="e">
        <f>VLOOKUP($B840,'Revenue Accounts'!$A:$J,10,FALSE)</f>
        <v>#N/A</v>
      </c>
    </row>
    <row r="841" spans="5:9" x14ac:dyDescent="0.2">
      <c r="E841" s="5">
        <f t="shared" si="27"/>
        <v>0</v>
      </c>
      <c r="F841" s="4">
        <f t="shared" si="28"/>
        <v>0</v>
      </c>
      <c r="G841" s="4">
        <f>SUMIF(Expenses!$C:$C,"="&amp;'Budget Lines'!$A841,Expenses!$H:$H)</f>
        <v>0</v>
      </c>
      <c r="H841" s="4">
        <f>SUMIF(Commitments!$B:$B,"="&amp;'Budget Lines'!$A841,Commitments!$F:$F)</f>
        <v>0</v>
      </c>
      <c r="I841" s="5" t="e">
        <f>VLOOKUP($B841,'Revenue Accounts'!$A:$J,10,FALSE)</f>
        <v>#N/A</v>
      </c>
    </row>
    <row r="842" spans="5:9" x14ac:dyDescent="0.2">
      <c r="E842" s="5">
        <f t="shared" si="27"/>
        <v>0</v>
      </c>
      <c r="F842" s="4">
        <f t="shared" si="28"/>
        <v>0</v>
      </c>
      <c r="G842" s="4">
        <f>SUMIF(Expenses!$C:$C,"="&amp;'Budget Lines'!$A842,Expenses!$H:$H)</f>
        <v>0</v>
      </c>
      <c r="H842" s="4">
        <f>SUMIF(Commitments!$B:$B,"="&amp;'Budget Lines'!$A842,Commitments!$F:$F)</f>
        <v>0</v>
      </c>
      <c r="I842" s="5" t="e">
        <f>VLOOKUP($B842,'Revenue Accounts'!$A:$J,10,FALSE)</f>
        <v>#N/A</v>
      </c>
    </row>
    <row r="843" spans="5:9" x14ac:dyDescent="0.2">
      <c r="E843" s="5">
        <f t="shared" si="27"/>
        <v>0</v>
      </c>
      <c r="F843" s="4">
        <f t="shared" si="28"/>
        <v>0</v>
      </c>
      <c r="G843" s="4">
        <f>SUMIF(Expenses!$C:$C,"="&amp;'Budget Lines'!$A843,Expenses!$H:$H)</f>
        <v>0</v>
      </c>
      <c r="H843" s="4">
        <f>SUMIF(Commitments!$B:$B,"="&amp;'Budget Lines'!$A843,Commitments!$F:$F)</f>
        <v>0</v>
      </c>
      <c r="I843" s="5" t="e">
        <f>VLOOKUP($B843,'Revenue Accounts'!$A:$J,10,FALSE)</f>
        <v>#N/A</v>
      </c>
    </row>
    <row r="844" spans="5:9" x14ac:dyDescent="0.2">
      <c r="E844" s="5">
        <f t="shared" si="27"/>
        <v>0</v>
      </c>
      <c r="F844" s="4">
        <f t="shared" si="28"/>
        <v>0</v>
      </c>
      <c r="G844" s="4">
        <f>SUMIF(Expenses!$C:$C,"="&amp;'Budget Lines'!$A844,Expenses!$H:$H)</f>
        <v>0</v>
      </c>
      <c r="H844" s="4">
        <f>SUMIF(Commitments!$B:$B,"="&amp;'Budget Lines'!$A844,Commitments!$F:$F)</f>
        <v>0</v>
      </c>
      <c r="I844" s="5" t="e">
        <f>VLOOKUP($B844,'Revenue Accounts'!$A:$J,10,FALSE)</f>
        <v>#N/A</v>
      </c>
    </row>
    <row r="845" spans="5:9" x14ac:dyDescent="0.2">
      <c r="E845" s="5">
        <f t="shared" si="27"/>
        <v>0</v>
      </c>
      <c r="F845" s="4">
        <f t="shared" si="28"/>
        <v>0</v>
      </c>
      <c r="G845" s="4">
        <f>SUMIF(Expenses!$C:$C,"="&amp;'Budget Lines'!$A845,Expenses!$H:$H)</f>
        <v>0</v>
      </c>
      <c r="H845" s="4">
        <f>SUMIF(Commitments!$B:$B,"="&amp;'Budget Lines'!$A845,Commitments!$F:$F)</f>
        <v>0</v>
      </c>
      <c r="I845" s="5" t="e">
        <f>VLOOKUP($B845,'Revenue Accounts'!$A:$J,10,FALSE)</f>
        <v>#N/A</v>
      </c>
    </row>
    <row r="846" spans="5:9" x14ac:dyDescent="0.2">
      <c r="E846" s="5">
        <f t="shared" si="27"/>
        <v>0</v>
      </c>
      <c r="F846" s="4">
        <f t="shared" si="28"/>
        <v>0</v>
      </c>
      <c r="G846" s="4">
        <f>SUMIF(Expenses!$C:$C,"="&amp;'Budget Lines'!$A846,Expenses!$H:$H)</f>
        <v>0</v>
      </c>
      <c r="H846" s="4">
        <f>SUMIF(Commitments!$B:$B,"="&amp;'Budget Lines'!$A846,Commitments!$F:$F)</f>
        <v>0</v>
      </c>
      <c r="I846" s="5" t="e">
        <f>VLOOKUP($B846,'Revenue Accounts'!$A:$J,10,FALSE)</f>
        <v>#N/A</v>
      </c>
    </row>
    <row r="847" spans="5:9" x14ac:dyDescent="0.2">
      <c r="E847" s="5">
        <f t="shared" si="27"/>
        <v>0</v>
      </c>
      <c r="F847" s="4">
        <f t="shared" si="28"/>
        <v>0</v>
      </c>
      <c r="G847" s="4">
        <f>SUMIF(Expenses!$C:$C,"="&amp;'Budget Lines'!$A847,Expenses!$H:$H)</f>
        <v>0</v>
      </c>
      <c r="H847" s="4">
        <f>SUMIF(Commitments!$B:$B,"="&amp;'Budget Lines'!$A847,Commitments!$F:$F)</f>
        <v>0</v>
      </c>
      <c r="I847" s="5" t="e">
        <f>VLOOKUP($B847,'Revenue Accounts'!$A:$J,10,FALSE)</f>
        <v>#N/A</v>
      </c>
    </row>
    <row r="848" spans="5:9" x14ac:dyDescent="0.2">
      <c r="E848" s="5">
        <f t="shared" si="27"/>
        <v>0</v>
      </c>
      <c r="F848" s="4">
        <f t="shared" si="28"/>
        <v>0</v>
      </c>
      <c r="G848" s="4">
        <f>SUMIF(Expenses!$C:$C,"="&amp;'Budget Lines'!$A848,Expenses!$H:$H)</f>
        <v>0</v>
      </c>
      <c r="H848" s="4">
        <f>SUMIF(Commitments!$B:$B,"="&amp;'Budget Lines'!$A848,Commitments!$F:$F)</f>
        <v>0</v>
      </c>
      <c r="I848" s="5" t="e">
        <f>VLOOKUP($B848,'Revenue Accounts'!$A:$J,10,FALSE)</f>
        <v>#N/A</v>
      </c>
    </row>
    <row r="849" spans="5:9" x14ac:dyDescent="0.2">
      <c r="E849" s="5">
        <f t="shared" si="27"/>
        <v>0</v>
      </c>
      <c r="F849" s="4">
        <f t="shared" si="28"/>
        <v>0</v>
      </c>
      <c r="G849" s="4">
        <f>SUMIF(Expenses!$C:$C,"="&amp;'Budget Lines'!$A849,Expenses!$H:$H)</f>
        <v>0</v>
      </c>
      <c r="H849" s="4">
        <f>SUMIF(Commitments!$B:$B,"="&amp;'Budget Lines'!$A849,Commitments!$F:$F)</f>
        <v>0</v>
      </c>
      <c r="I849" s="5" t="e">
        <f>VLOOKUP($B849,'Revenue Accounts'!$A:$J,10,FALSE)</f>
        <v>#N/A</v>
      </c>
    </row>
    <row r="850" spans="5:9" x14ac:dyDescent="0.2">
      <c r="E850" s="5">
        <f t="shared" si="27"/>
        <v>0</v>
      </c>
      <c r="F850" s="4">
        <f t="shared" si="28"/>
        <v>0</v>
      </c>
      <c r="G850" s="4">
        <f>SUMIF(Expenses!$C:$C,"="&amp;'Budget Lines'!$A850,Expenses!$H:$H)</f>
        <v>0</v>
      </c>
      <c r="H850" s="4">
        <f>SUMIF(Commitments!$B:$B,"="&amp;'Budget Lines'!$A850,Commitments!$F:$F)</f>
        <v>0</v>
      </c>
      <c r="I850" s="5" t="e">
        <f>VLOOKUP($B850,'Revenue Accounts'!$A:$J,10,FALSE)</f>
        <v>#N/A</v>
      </c>
    </row>
    <row r="851" spans="5:9" x14ac:dyDescent="0.2">
      <c r="E851" s="5">
        <f t="shared" si="27"/>
        <v>0</v>
      </c>
      <c r="F851" s="4">
        <f t="shared" si="28"/>
        <v>0</v>
      </c>
      <c r="G851" s="4">
        <f>SUMIF(Expenses!$C:$C,"="&amp;'Budget Lines'!$A851,Expenses!$H:$H)</f>
        <v>0</v>
      </c>
      <c r="H851" s="4">
        <f>SUMIF(Commitments!$B:$B,"="&amp;'Budget Lines'!$A851,Commitments!$F:$F)</f>
        <v>0</v>
      </c>
      <c r="I851" s="5" t="e">
        <f>VLOOKUP($B851,'Revenue Accounts'!$A:$J,10,FALSE)</f>
        <v>#N/A</v>
      </c>
    </row>
    <row r="852" spans="5:9" x14ac:dyDescent="0.2">
      <c r="E852" s="5">
        <f t="shared" si="27"/>
        <v>0</v>
      </c>
      <c r="F852" s="4">
        <f t="shared" si="28"/>
        <v>0</v>
      </c>
      <c r="G852" s="4">
        <f>SUMIF(Expenses!$C:$C,"="&amp;'Budget Lines'!$A852,Expenses!$H:$H)</f>
        <v>0</v>
      </c>
      <c r="H852" s="4">
        <f>SUMIF(Commitments!$B:$B,"="&amp;'Budget Lines'!$A852,Commitments!$F:$F)</f>
        <v>0</v>
      </c>
      <c r="I852" s="5" t="e">
        <f>VLOOKUP($B852,'Revenue Accounts'!$A:$J,10,FALSE)</f>
        <v>#N/A</v>
      </c>
    </row>
    <row r="853" spans="5:9" x14ac:dyDescent="0.2">
      <c r="E853" s="5">
        <f t="shared" si="27"/>
        <v>0</v>
      </c>
      <c r="F853" s="4">
        <f t="shared" si="28"/>
        <v>0</v>
      </c>
      <c r="G853" s="4">
        <f>SUMIF(Expenses!$C:$C,"="&amp;'Budget Lines'!$A853,Expenses!$H:$H)</f>
        <v>0</v>
      </c>
      <c r="H853" s="4">
        <f>SUMIF(Commitments!$B:$B,"="&amp;'Budget Lines'!$A853,Commitments!$F:$F)</f>
        <v>0</v>
      </c>
      <c r="I853" s="5" t="e">
        <f>VLOOKUP($B853,'Revenue Accounts'!$A:$J,10,FALSE)</f>
        <v>#N/A</v>
      </c>
    </row>
    <row r="854" spans="5:9" x14ac:dyDescent="0.2">
      <c r="E854" s="5">
        <f t="shared" si="27"/>
        <v>0</v>
      </c>
      <c r="F854" s="4">
        <f t="shared" si="28"/>
        <v>0</v>
      </c>
      <c r="G854" s="4">
        <f>SUMIF(Expenses!$C:$C,"="&amp;'Budget Lines'!$A854,Expenses!$H:$H)</f>
        <v>0</v>
      </c>
      <c r="H854" s="4">
        <f>SUMIF(Commitments!$B:$B,"="&amp;'Budget Lines'!$A854,Commitments!$F:$F)</f>
        <v>0</v>
      </c>
      <c r="I854" s="5" t="e">
        <f>VLOOKUP($B854,'Revenue Accounts'!$A:$J,10,FALSE)</f>
        <v>#N/A</v>
      </c>
    </row>
    <row r="855" spans="5:9" x14ac:dyDescent="0.2">
      <c r="E855" s="5">
        <f t="shared" si="27"/>
        <v>0</v>
      </c>
      <c r="F855" s="4">
        <f t="shared" si="28"/>
        <v>0</v>
      </c>
      <c r="G855" s="4">
        <f>SUMIF(Expenses!$C:$C,"="&amp;'Budget Lines'!$A855,Expenses!$H:$H)</f>
        <v>0</v>
      </c>
      <c r="H855" s="4">
        <f>SUMIF(Commitments!$B:$B,"="&amp;'Budget Lines'!$A855,Commitments!$F:$F)</f>
        <v>0</v>
      </c>
      <c r="I855" s="5" t="e">
        <f>VLOOKUP($B855,'Revenue Accounts'!$A:$J,10,FALSE)</f>
        <v>#N/A</v>
      </c>
    </row>
    <row r="856" spans="5:9" x14ac:dyDescent="0.2">
      <c r="E856" s="5">
        <f t="shared" si="27"/>
        <v>0</v>
      </c>
      <c r="F856" s="4">
        <f t="shared" si="28"/>
        <v>0</v>
      </c>
      <c r="G856" s="4">
        <f>SUMIF(Expenses!$C:$C,"="&amp;'Budget Lines'!$A856,Expenses!$H:$H)</f>
        <v>0</v>
      </c>
      <c r="H856" s="4">
        <f>SUMIF(Commitments!$B:$B,"="&amp;'Budget Lines'!$A856,Commitments!$F:$F)</f>
        <v>0</v>
      </c>
      <c r="I856" s="5" t="e">
        <f>VLOOKUP($B856,'Revenue Accounts'!$A:$J,10,FALSE)</f>
        <v>#N/A</v>
      </c>
    </row>
    <row r="857" spans="5:9" x14ac:dyDescent="0.2">
      <c r="E857" s="5">
        <f t="shared" si="27"/>
        <v>0</v>
      </c>
      <c r="F857" s="4">
        <f t="shared" si="28"/>
        <v>0</v>
      </c>
      <c r="G857" s="4">
        <f>SUMIF(Expenses!$C:$C,"="&amp;'Budget Lines'!$A857,Expenses!$H:$H)</f>
        <v>0</v>
      </c>
      <c r="H857" s="4">
        <f>SUMIF(Commitments!$B:$B,"="&amp;'Budget Lines'!$A857,Commitments!$F:$F)</f>
        <v>0</v>
      </c>
      <c r="I857" s="5" t="e">
        <f>VLOOKUP($B857,'Revenue Accounts'!$A:$J,10,FALSE)</f>
        <v>#N/A</v>
      </c>
    </row>
    <row r="858" spans="5:9" x14ac:dyDescent="0.2">
      <c r="E858" s="5">
        <f t="shared" si="27"/>
        <v>0</v>
      </c>
      <c r="F858" s="4">
        <f t="shared" si="28"/>
        <v>0</v>
      </c>
      <c r="G858" s="4">
        <f>SUMIF(Expenses!$C:$C,"="&amp;'Budget Lines'!$A858,Expenses!$H:$H)</f>
        <v>0</v>
      </c>
      <c r="H858" s="4">
        <f>SUMIF(Commitments!$B:$B,"="&amp;'Budget Lines'!$A858,Commitments!$F:$F)</f>
        <v>0</v>
      </c>
      <c r="I858" s="5" t="e">
        <f>VLOOKUP($B858,'Revenue Accounts'!$A:$J,10,FALSE)</f>
        <v>#N/A</v>
      </c>
    </row>
    <row r="859" spans="5:9" x14ac:dyDescent="0.2">
      <c r="E859" s="5">
        <f t="shared" si="27"/>
        <v>0</v>
      </c>
      <c r="F859" s="4">
        <f t="shared" si="28"/>
        <v>0</v>
      </c>
      <c r="G859" s="4">
        <f>SUMIF(Expenses!$C:$C,"="&amp;'Budget Lines'!$A859,Expenses!$H:$H)</f>
        <v>0</v>
      </c>
      <c r="H859" s="4">
        <f>SUMIF(Commitments!$B:$B,"="&amp;'Budget Lines'!$A859,Commitments!$F:$F)</f>
        <v>0</v>
      </c>
      <c r="I859" s="5" t="e">
        <f>VLOOKUP($B859,'Revenue Accounts'!$A:$J,10,FALSE)</f>
        <v>#N/A</v>
      </c>
    </row>
    <row r="860" spans="5:9" x14ac:dyDescent="0.2">
      <c r="E860" s="5">
        <f t="shared" si="27"/>
        <v>0</v>
      </c>
      <c r="F860" s="4">
        <f t="shared" si="28"/>
        <v>0</v>
      </c>
      <c r="G860" s="4">
        <f>SUMIF(Expenses!$C:$C,"="&amp;'Budget Lines'!$A860,Expenses!$H:$H)</f>
        <v>0</v>
      </c>
      <c r="H860" s="4">
        <f>SUMIF(Commitments!$B:$B,"="&amp;'Budget Lines'!$A860,Commitments!$F:$F)</f>
        <v>0</v>
      </c>
      <c r="I860" s="5" t="e">
        <f>VLOOKUP($B860,'Revenue Accounts'!$A:$J,10,FALSE)</f>
        <v>#N/A</v>
      </c>
    </row>
    <row r="861" spans="5:9" x14ac:dyDescent="0.2">
      <c r="E861" s="5">
        <f t="shared" si="27"/>
        <v>0</v>
      </c>
      <c r="F861" s="4">
        <f t="shared" si="28"/>
        <v>0</v>
      </c>
      <c r="G861" s="4">
        <f>SUMIF(Expenses!$C:$C,"="&amp;'Budget Lines'!$A861,Expenses!$H:$H)</f>
        <v>0</v>
      </c>
      <c r="H861" s="4">
        <f>SUMIF(Commitments!$B:$B,"="&amp;'Budget Lines'!$A861,Commitments!$F:$F)</f>
        <v>0</v>
      </c>
      <c r="I861" s="5" t="e">
        <f>VLOOKUP($B861,'Revenue Accounts'!$A:$J,10,FALSE)</f>
        <v>#N/A</v>
      </c>
    </row>
    <row r="862" spans="5:9" x14ac:dyDescent="0.2">
      <c r="E862" s="5">
        <f t="shared" si="27"/>
        <v>0</v>
      </c>
      <c r="F862" s="4">
        <f t="shared" si="28"/>
        <v>0</v>
      </c>
      <c r="G862" s="4">
        <f>SUMIF(Expenses!$C:$C,"="&amp;'Budget Lines'!$A862,Expenses!$H:$H)</f>
        <v>0</v>
      </c>
      <c r="H862" s="4">
        <f>SUMIF(Commitments!$B:$B,"="&amp;'Budget Lines'!$A862,Commitments!$F:$F)</f>
        <v>0</v>
      </c>
      <c r="I862" s="5" t="e">
        <f>VLOOKUP($B862,'Revenue Accounts'!$A:$J,10,FALSE)</f>
        <v>#N/A</v>
      </c>
    </row>
    <row r="863" spans="5:9" x14ac:dyDescent="0.2">
      <c r="E863" s="5">
        <f t="shared" si="27"/>
        <v>0</v>
      </c>
      <c r="F863" s="4">
        <f t="shared" si="28"/>
        <v>0</v>
      </c>
      <c r="G863" s="4">
        <f>SUMIF(Expenses!$C:$C,"="&amp;'Budget Lines'!$A863,Expenses!$H:$H)</f>
        <v>0</v>
      </c>
      <c r="H863" s="4">
        <f>SUMIF(Commitments!$B:$B,"="&amp;'Budget Lines'!$A863,Commitments!$F:$F)</f>
        <v>0</v>
      </c>
      <c r="I863" s="5" t="e">
        <f>VLOOKUP($B863,'Revenue Accounts'!$A:$J,10,FALSE)</f>
        <v>#N/A</v>
      </c>
    </row>
    <row r="864" spans="5:9" x14ac:dyDescent="0.2">
      <c r="E864" s="5">
        <f t="shared" si="27"/>
        <v>0</v>
      </c>
      <c r="F864" s="4">
        <f t="shared" si="28"/>
        <v>0</v>
      </c>
      <c r="G864" s="4">
        <f>SUMIF(Expenses!$C:$C,"="&amp;'Budget Lines'!$A864,Expenses!$H:$H)</f>
        <v>0</v>
      </c>
      <c r="H864" s="4">
        <f>SUMIF(Commitments!$B:$B,"="&amp;'Budget Lines'!$A864,Commitments!$F:$F)</f>
        <v>0</v>
      </c>
      <c r="I864" s="5" t="e">
        <f>VLOOKUP($B864,'Revenue Accounts'!$A:$J,10,FALSE)</f>
        <v>#N/A</v>
      </c>
    </row>
    <row r="865" spans="5:9" x14ac:dyDescent="0.2">
      <c r="E865" s="5">
        <f t="shared" si="27"/>
        <v>0</v>
      </c>
      <c r="F865" s="4">
        <f t="shared" si="28"/>
        <v>0</v>
      </c>
      <c r="G865" s="4">
        <f>SUMIF(Expenses!$C:$C,"="&amp;'Budget Lines'!$A865,Expenses!$H:$H)</f>
        <v>0</v>
      </c>
      <c r="H865" s="4">
        <f>SUMIF(Commitments!$B:$B,"="&amp;'Budget Lines'!$A865,Commitments!$F:$F)</f>
        <v>0</v>
      </c>
      <c r="I865" s="5" t="e">
        <f>VLOOKUP($B865,'Revenue Accounts'!$A:$J,10,FALSE)</f>
        <v>#N/A</v>
      </c>
    </row>
    <row r="866" spans="5:9" x14ac:dyDescent="0.2">
      <c r="E866" s="5">
        <f t="shared" si="27"/>
        <v>0</v>
      </c>
      <c r="F866" s="4">
        <f t="shared" si="28"/>
        <v>0</v>
      </c>
      <c r="G866" s="4">
        <f>SUMIF(Expenses!$C:$C,"="&amp;'Budget Lines'!$A866,Expenses!$H:$H)</f>
        <v>0</v>
      </c>
      <c r="H866" s="4">
        <f>SUMIF(Commitments!$B:$B,"="&amp;'Budget Lines'!$A866,Commitments!$F:$F)</f>
        <v>0</v>
      </c>
      <c r="I866" s="5" t="e">
        <f>VLOOKUP($B866,'Revenue Accounts'!$A:$J,10,FALSE)</f>
        <v>#N/A</v>
      </c>
    </row>
    <row r="867" spans="5:9" x14ac:dyDescent="0.2">
      <c r="E867" s="5">
        <f t="shared" si="27"/>
        <v>0</v>
      </c>
      <c r="F867" s="4">
        <f t="shared" si="28"/>
        <v>0</v>
      </c>
      <c r="G867" s="4">
        <f>SUMIF(Expenses!$C:$C,"="&amp;'Budget Lines'!$A867,Expenses!$H:$H)</f>
        <v>0</v>
      </c>
      <c r="H867" s="4">
        <f>SUMIF(Commitments!$B:$B,"="&amp;'Budget Lines'!$A867,Commitments!$F:$F)</f>
        <v>0</v>
      </c>
      <c r="I867" s="5" t="e">
        <f>VLOOKUP($B867,'Revenue Accounts'!$A:$J,10,FALSE)</f>
        <v>#N/A</v>
      </c>
    </row>
    <row r="868" spans="5:9" x14ac:dyDescent="0.2">
      <c r="E868" s="5">
        <f t="shared" si="27"/>
        <v>0</v>
      </c>
      <c r="F868" s="4">
        <f t="shared" si="28"/>
        <v>0</v>
      </c>
      <c r="G868" s="4">
        <f>SUMIF(Expenses!$C:$C,"="&amp;'Budget Lines'!$A868,Expenses!$H:$H)</f>
        <v>0</v>
      </c>
      <c r="H868" s="4">
        <f>SUMIF(Commitments!$B:$B,"="&amp;'Budget Lines'!$A868,Commitments!$F:$F)</f>
        <v>0</v>
      </c>
      <c r="I868" s="5" t="e">
        <f>VLOOKUP($B868,'Revenue Accounts'!$A:$J,10,FALSE)</f>
        <v>#N/A</v>
      </c>
    </row>
    <row r="869" spans="5:9" x14ac:dyDescent="0.2">
      <c r="E869" s="5">
        <f t="shared" si="27"/>
        <v>0</v>
      </c>
      <c r="F869" s="4">
        <f t="shared" si="28"/>
        <v>0</v>
      </c>
      <c r="G869" s="4">
        <f>SUMIF(Expenses!$C:$C,"="&amp;'Budget Lines'!$A869,Expenses!$H:$H)</f>
        <v>0</v>
      </c>
      <c r="H869" s="4">
        <f>SUMIF(Commitments!$B:$B,"="&amp;'Budget Lines'!$A869,Commitments!$F:$F)</f>
        <v>0</v>
      </c>
      <c r="I869" s="5" t="e">
        <f>VLOOKUP($B869,'Revenue Accounts'!$A:$J,10,FALSE)</f>
        <v>#N/A</v>
      </c>
    </row>
    <row r="870" spans="5:9" x14ac:dyDescent="0.2">
      <c r="E870" s="5">
        <f t="shared" si="27"/>
        <v>0</v>
      </c>
      <c r="F870" s="4">
        <f t="shared" si="28"/>
        <v>0</v>
      </c>
      <c r="G870" s="4">
        <f>SUMIF(Expenses!$C:$C,"="&amp;'Budget Lines'!$A870,Expenses!$H:$H)</f>
        <v>0</v>
      </c>
      <c r="H870" s="4">
        <f>SUMIF(Commitments!$B:$B,"="&amp;'Budget Lines'!$A870,Commitments!$F:$F)</f>
        <v>0</v>
      </c>
      <c r="I870" s="5" t="e">
        <f>VLOOKUP($B870,'Revenue Accounts'!$A:$J,10,FALSE)</f>
        <v>#N/A</v>
      </c>
    </row>
    <row r="871" spans="5:9" x14ac:dyDescent="0.2">
      <c r="E871" s="5">
        <f t="shared" si="27"/>
        <v>0</v>
      </c>
      <c r="F871" s="4">
        <f t="shared" si="28"/>
        <v>0</v>
      </c>
      <c r="G871" s="4">
        <f>SUMIF(Expenses!$C:$C,"="&amp;'Budget Lines'!$A871,Expenses!$H:$H)</f>
        <v>0</v>
      </c>
      <c r="H871" s="4">
        <f>SUMIF(Commitments!$B:$B,"="&amp;'Budget Lines'!$A871,Commitments!$F:$F)</f>
        <v>0</v>
      </c>
      <c r="I871" s="5" t="e">
        <f>VLOOKUP($B871,'Revenue Accounts'!$A:$J,10,FALSE)</f>
        <v>#N/A</v>
      </c>
    </row>
    <row r="872" spans="5:9" x14ac:dyDescent="0.2">
      <c r="E872" s="5">
        <f t="shared" si="27"/>
        <v>0</v>
      </c>
      <c r="F872" s="4">
        <f t="shared" si="28"/>
        <v>0</v>
      </c>
      <c r="G872" s="4">
        <f>SUMIF(Expenses!$C:$C,"="&amp;'Budget Lines'!$A872,Expenses!$H:$H)</f>
        <v>0</v>
      </c>
      <c r="H872" s="4">
        <f>SUMIF(Commitments!$B:$B,"="&amp;'Budget Lines'!$A872,Commitments!$F:$F)</f>
        <v>0</v>
      </c>
      <c r="I872" s="5" t="e">
        <f>VLOOKUP($B872,'Revenue Accounts'!$A:$J,10,FALSE)</f>
        <v>#N/A</v>
      </c>
    </row>
    <row r="873" spans="5:9" x14ac:dyDescent="0.2">
      <c r="E873" s="5">
        <f t="shared" si="27"/>
        <v>0</v>
      </c>
      <c r="F873" s="4">
        <f t="shared" si="28"/>
        <v>0</v>
      </c>
      <c r="G873" s="4">
        <f>SUMIF(Expenses!$C:$C,"="&amp;'Budget Lines'!$A873,Expenses!$H:$H)</f>
        <v>0</v>
      </c>
      <c r="H873" s="4">
        <f>SUMIF(Commitments!$B:$B,"="&amp;'Budget Lines'!$A873,Commitments!$F:$F)</f>
        <v>0</v>
      </c>
      <c r="I873" s="5" t="e">
        <f>VLOOKUP($B873,'Revenue Accounts'!$A:$J,10,FALSE)</f>
        <v>#N/A</v>
      </c>
    </row>
    <row r="874" spans="5:9" x14ac:dyDescent="0.2">
      <c r="E874" s="5">
        <f t="shared" si="27"/>
        <v>0</v>
      </c>
      <c r="F874" s="4">
        <f t="shared" si="28"/>
        <v>0</v>
      </c>
      <c r="G874" s="4">
        <f>SUMIF(Expenses!$C:$C,"="&amp;'Budget Lines'!$A874,Expenses!$H:$H)</f>
        <v>0</v>
      </c>
      <c r="H874" s="4">
        <f>SUMIF(Commitments!$B:$B,"="&amp;'Budget Lines'!$A874,Commitments!$F:$F)</f>
        <v>0</v>
      </c>
      <c r="I874" s="5" t="e">
        <f>VLOOKUP($B874,'Revenue Accounts'!$A:$J,10,FALSE)</f>
        <v>#N/A</v>
      </c>
    </row>
    <row r="875" spans="5:9" x14ac:dyDescent="0.2">
      <c r="E875" s="5">
        <f t="shared" si="27"/>
        <v>0</v>
      </c>
      <c r="F875" s="4">
        <f t="shared" si="28"/>
        <v>0</v>
      </c>
      <c r="G875" s="4">
        <f>SUMIF(Expenses!$C:$C,"="&amp;'Budget Lines'!$A875,Expenses!$H:$H)</f>
        <v>0</v>
      </c>
      <c r="H875" s="4">
        <f>SUMIF(Commitments!$B:$B,"="&amp;'Budget Lines'!$A875,Commitments!$F:$F)</f>
        <v>0</v>
      </c>
      <c r="I875" s="5" t="e">
        <f>VLOOKUP($B875,'Revenue Accounts'!$A:$J,10,FALSE)</f>
        <v>#N/A</v>
      </c>
    </row>
    <row r="876" spans="5:9" x14ac:dyDescent="0.2">
      <c r="E876" s="5">
        <f t="shared" si="27"/>
        <v>0</v>
      </c>
      <c r="F876" s="4">
        <f t="shared" si="28"/>
        <v>0</v>
      </c>
      <c r="G876" s="4">
        <f>SUMIF(Expenses!$C:$C,"="&amp;'Budget Lines'!$A876,Expenses!$H:$H)</f>
        <v>0</v>
      </c>
      <c r="H876" s="4">
        <f>SUMIF(Commitments!$B:$B,"="&amp;'Budget Lines'!$A876,Commitments!$F:$F)</f>
        <v>0</v>
      </c>
      <c r="I876" s="5" t="e">
        <f>VLOOKUP($B876,'Revenue Accounts'!$A:$J,10,FALSE)</f>
        <v>#N/A</v>
      </c>
    </row>
    <row r="877" spans="5:9" x14ac:dyDescent="0.2">
      <c r="E877" s="5">
        <f t="shared" si="27"/>
        <v>0</v>
      </c>
      <c r="F877" s="4">
        <f t="shared" si="28"/>
        <v>0</v>
      </c>
      <c r="G877" s="4">
        <f>SUMIF(Expenses!$C:$C,"="&amp;'Budget Lines'!$A877,Expenses!$H:$H)</f>
        <v>0</v>
      </c>
      <c r="H877" s="4">
        <f>SUMIF(Commitments!$B:$B,"="&amp;'Budget Lines'!$A877,Commitments!$F:$F)</f>
        <v>0</v>
      </c>
      <c r="I877" s="5" t="e">
        <f>VLOOKUP($B877,'Revenue Accounts'!$A:$J,10,FALSE)</f>
        <v>#N/A</v>
      </c>
    </row>
    <row r="878" spans="5:9" x14ac:dyDescent="0.2">
      <c r="E878" s="5">
        <f t="shared" si="27"/>
        <v>0</v>
      </c>
      <c r="F878" s="4">
        <f t="shared" si="28"/>
        <v>0</v>
      </c>
      <c r="G878" s="4">
        <f>SUMIF(Expenses!$C:$C,"="&amp;'Budget Lines'!$A878,Expenses!$H:$H)</f>
        <v>0</v>
      </c>
      <c r="H878" s="4">
        <f>SUMIF(Commitments!$B:$B,"="&amp;'Budget Lines'!$A878,Commitments!$F:$F)</f>
        <v>0</v>
      </c>
      <c r="I878" s="5" t="e">
        <f>VLOOKUP($B878,'Revenue Accounts'!$A:$J,10,FALSE)</f>
        <v>#N/A</v>
      </c>
    </row>
    <row r="879" spans="5:9" x14ac:dyDescent="0.2">
      <c r="E879" s="5">
        <f t="shared" si="27"/>
        <v>0</v>
      </c>
      <c r="F879" s="4">
        <f t="shared" si="28"/>
        <v>0</v>
      </c>
      <c r="G879" s="4">
        <f>SUMIF(Expenses!$C:$C,"="&amp;'Budget Lines'!$A879,Expenses!$H:$H)</f>
        <v>0</v>
      </c>
      <c r="H879" s="4">
        <f>SUMIF(Commitments!$B:$B,"="&amp;'Budget Lines'!$A879,Commitments!$F:$F)</f>
        <v>0</v>
      </c>
      <c r="I879" s="5" t="e">
        <f>VLOOKUP($B879,'Revenue Accounts'!$A:$J,10,FALSE)</f>
        <v>#N/A</v>
      </c>
    </row>
    <row r="880" spans="5:9" x14ac:dyDescent="0.2">
      <c r="E880" s="5">
        <f t="shared" si="27"/>
        <v>0</v>
      </c>
      <c r="F880" s="4">
        <f t="shared" si="28"/>
        <v>0</v>
      </c>
      <c r="G880" s="4">
        <f>SUMIF(Expenses!$C:$C,"="&amp;'Budget Lines'!$A880,Expenses!$H:$H)</f>
        <v>0</v>
      </c>
      <c r="H880" s="4">
        <f>SUMIF(Commitments!$B:$B,"="&amp;'Budget Lines'!$A880,Commitments!$F:$F)</f>
        <v>0</v>
      </c>
      <c r="I880" s="5" t="e">
        <f>VLOOKUP($B880,'Revenue Accounts'!$A:$J,10,FALSE)</f>
        <v>#N/A</v>
      </c>
    </row>
    <row r="881" spans="5:9" x14ac:dyDescent="0.2">
      <c r="E881" s="5">
        <f t="shared" si="27"/>
        <v>0</v>
      </c>
      <c r="F881" s="4">
        <f t="shared" si="28"/>
        <v>0</v>
      </c>
      <c r="G881" s="4">
        <f>SUMIF(Expenses!$C:$C,"="&amp;'Budget Lines'!$A881,Expenses!$H:$H)</f>
        <v>0</v>
      </c>
      <c r="H881" s="4">
        <f>SUMIF(Commitments!$B:$B,"="&amp;'Budget Lines'!$A881,Commitments!$F:$F)</f>
        <v>0</v>
      </c>
      <c r="I881" s="5" t="e">
        <f>VLOOKUP($B881,'Revenue Accounts'!$A:$J,10,FALSE)</f>
        <v>#N/A</v>
      </c>
    </row>
    <row r="882" spans="5:9" x14ac:dyDescent="0.2">
      <c r="E882" s="5">
        <f t="shared" si="27"/>
        <v>0</v>
      </c>
      <c r="F882" s="4">
        <f t="shared" si="28"/>
        <v>0</v>
      </c>
      <c r="G882" s="4">
        <f>SUMIF(Expenses!$C:$C,"="&amp;'Budget Lines'!$A882,Expenses!$H:$H)</f>
        <v>0</v>
      </c>
      <c r="H882" s="4">
        <f>SUMIF(Commitments!$B:$B,"="&amp;'Budget Lines'!$A882,Commitments!$F:$F)</f>
        <v>0</v>
      </c>
      <c r="I882" s="5" t="e">
        <f>VLOOKUP($B882,'Revenue Accounts'!$A:$J,10,FALSE)</f>
        <v>#N/A</v>
      </c>
    </row>
    <row r="883" spans="5:9" x14ac:dyDescent="0.2">
      <c r="E883" s="5">
        <f t="shared" si="27"/>
        <v>0</v>
      </c>
      <c r="F883" s="4">
        <f t="shared" si="28"/>
        <v>0</v>
      </c>
      <c r="G883" s="4">
        <f>SUMIF(Expenses!$C:$C,"="&amp;'Budget Lines'!$A883,Expenses!$H:$H)</f>
        <v>0</v>
      </c>
      <c r="H883" s="4">
        <f>SUMIF(Commitments!$B:$B,"="&amp;'Budget Lines'!$A883,Commitments!$F:$F)</f>
        <v>0</v>
      </c>
      <c r="I883" s="5" t="e">
        <f>VLOOKUP($B883,'Revenue Accounts'!$A:$J,10,FALSE)</f>
        <v>#N/A</v>
      </c>
    </row>
    <row r="884" spans="5:9" x14ac:dyDescent="0.2">
      <c r="E884" s="5">
        <f t="shared" si="27"/>
        <v>0</v>
      </c>
      <c r="F884" s="4">
        <f t="shared" si="28"/>
        <v>0</v>
      </c>
      <c r="G884" s="4">
        <f>SUMIF(Expenses!$C:$C,"="&amp;'Budget Lines'!$A884,Expenses!$H:$H)</f>
        <v>0</v>
      </c>
      <c r="H884" s="4">
        <f>SUMIF(Commitments!$B:$B,"="&amp;'Budget Lines'!$A884,Commitments!$F:$F)</f>
        <v>0</v>
      </c>
      <c r="I884" s="5" t="e">
        <f>VLOOKUP($B884,'Revenue Accounts'!$A:$J,10,FALSE)</f>
        <v>#N/A</v>
      </c>
    </row>
    <row r="885" spans="5:9" x14ac:dyDescent="0.2">
      <c r="E885" s="5">
        <f t="shared" si="27"/>
        <v>0</v>
      </c>
      <c r="F885" s="4">
        <f t="shared" si="28"/>
        <v>0</v>
      </c>
      <c r="G885" s="4">
        <f>SUMIF(Expenses!$C:$C,"="&amp;'Budget Lines'!$A885,Expenses!$H:$H)</f>
        <v>0</v>
      </c>
      <c r="H885" s="4">
        <f>SUMIF(Commitments!$B:$B,"="&amp;'Budget Lines'!$A885,Commitments!$F:$F)</f>
        <v>0</v>
      </c>
      <c r="I885" s="5" t="e">
        <f>VLOOKUP($B885,'Revenue Accounts'!$A:$J,10,FALSE)</f>
        <v>#N/A</v>
      </c>
    </row>
    <row r="886" spans="5:9" x14ac:dyDescent="0.2">
      <c r="E886" s="5">
        <f t="shared" si="27"/>
        <v>0</v>
      </c>
      <c r="F886" s="4">
        <f t="shared" si="28"/>
        <v>0</v>
      </c>
      <c r="G886" s="4">
        <f>SUMIF(Expenses!$C:$C,"="&amp;'Budget Lines'!$A886,Expenses!$H:$H)</f>
        <v>0</v>
      </c>
      <c r="H886" s="4">
        <f>SUMIF(Commitments!$B:$B,"="&amp;'Budget Lines'!$A886,Commitments!$F:$F)</f>
        <v>0</v>
      </c>
      <c r="I886" s="5" t="e">
        <f>VLOOKUP($B886,'Revenue Accounts'!$A:$J,10,FALSE)</f>
        <v>#N/A</v>
      </c>
    </row>
    <row r="887" spans="5:9" x14ac:dyDescent="0.2">
      <c r="E887" s="5">
        <f t="shared" si="27"/>
        <v>0</v>
      </c>
      <c r="F887" s="4">
        <f t="shared" si="28"/>
        <v>0</v>
      </c>
      <c r="G887" s="4">
        <f>SUMIF(Expenses!$C:$C,"="&amp;'Budget Lines'!$A887,Expenses!$H:$H)</f>
        <v>0</v>
      </c>
      <c r="H887" s="4">
        <f>SUMIF(Commitments!$B:$B,"="&amp;'Budget Lines'!$A887,Commitments!$F:$F)</f>
        <v>0</v>
      </c>
      <c r="I887" s="5" t="e">
        <f>VLOOKUP($B887,'Revenue Accounts'!$A:$J,10,FALSE)</f>
        <v>#N/A</v>
      </c>
    </row>
    <row r="888" spans="5:9" x14ac:dyDescent="0.2">
      <c r="E888" s="5">
        <f t="shared" si="27"/>
        <v>0</v>
      </c>
      <c r="F888" s="4">
        <f t="shared" si="28"/>
        <v>0</v>
      </c>
      <c r="G888" s="4">
        <f>SUMIF(Expenses!$C:$C,"="&amp;'Budget Lines'!$A888,Expenses!$H:$H)</f>
        <v>0</v>
      </c>
      <c r="H888" s="4">
        <f>SUMIF(Commitments!$B:$B,"="&amp;'Budget Lines'!$A888,Commitments!$F:$F)</f>
        <v>0</v>
      </c>
      <c r="I888" s="5" t="e">
        <f>VLOOKUP($B888,'Revenue Accounts'!$A:$J,10,FALSE)</f>
        <v>#N/A</v>
      </c>
    </row>
    <row r="889" spans="5:9" x14ac:dyDescent="0.2">
      <c r="E889" s="5">
        <f t="shared" si="27"/>
        <v>0</v>
      </c>
      <c r="F889" s="4">
        <f t="shared" si="28"/>
        <v>0</v>
      </c>
      <c r="G889" s="4">
        <f>SUMIF(Expenses!$C:$C,"="&amp;'Budget Lines'!$A889,Expenses!$H:$H)</f>
        <v>0</v>
      </c>
      <c r="H889" s="4">
        <f>SUMIF(Commitments!$B:$B,"="&amp;'Budget Lines'!$A889,Commitments!$F:$F)</f>
        <v>0</v>
      </c>
      <c r="I889" s="5" t="e">
        <f>VLOOKUP($B889,'Revenue Accounts'!$A:$J,10,FALSE)</f>
        <v>#N/A</v>
      </c>
    </row>
    <row r="890" spans="5:9" x14ac:dyDescent="0.2">
      <c r="E890" s="5">
        <f t="shared" si="27"/>
        <v>0</v>
      </c>
      <c r="F890" s="4">
        <f t="shared" si="28"/>
        <v>0</v>
      </c>
      <c r="G890" s="4">
        <f>SUMIF(Expenses!$C:$C,"="&amp;'Budget Lines'!$A890,Expenses!$H:$H)</f>
        <v>0</v>
      </c>
      <c r="H890" s="4">
        <f>SUMIF(Commitments!$B:$B,"="&amp;'Budget Lines'!$A890,Commitments!$F:$F)</f>
        <v>0</v>
      </c>
      <c r="I890" s="5" t="e">
        <f>VLOOKUP($B890,'Revenue Accounts'!$A:$J,10,FALSE)</f>
        <v>#N/A</v>
      </c>
    </row>
    <row r="891" spans="5:9" x14ac:dyDescent="0.2">
      <c r="E891" s="5">
        <f t="shared" si="27"/>
        <v>0</v>
      </c>
      <c r="F891" s="4">
        <f t="shared" si="28"/>
        <v>0</v>
      </c>
      <c r="G891" s="4">
        <f>SUMIF(Expenses!$C:$C,"="&amp;'Budget Lines'!$A891,Expenses!$H:$H)</f>
        <v>0</v>
      </c>
      <c r="H891" s="4">
        <f>SUMIF(Commitments!$B:$B,"="&amp;'Budget Lines'!$A891,Commitments!$F:$F)</f>
        <v>0</v>
      </c>
      <c r="I891" s="5" t="e">
        <f>VLOOKUP($B891,'Revenue Accounts'!$A:$J,10,FALSE)</f>
        <v>#N/A</v>
      </c>
    </row>
    <row r="892" spans="5:9" x14ac:dyDescent="0.2">
      <c r="E892" s="5">
        <f t="shared" si="27"/>
        <v>0</v>
      </c>
      <c r="F892" s="4">
        <f t="shared" si="28"/>
        <v>0</v>
      </c>
      <c r="G892" s="4">
        <f>SUMIF(Expenses!$C:$C,"="&amp;'Budget Lines'!$A892,Expenses!$H:$H)</f>
        <v>0</v>
      </c>
      <c r="H892" s="4">
        <f>SUMIF(Commitments!$B:$B,"="&amp;'Budget Lines'!$A892,Commitments!$F:$F)</f>
        <v>0</v>
      </c>
      <c r="I892" s="5" t="e">
        <f>VLOOKUP($B892,'Revenue Accounts'!$A:$J,10,FALSE)</f>
        <v>#N/A</v>
      </c>
    </row>
    <row r="893" spans="5:9" x14ac:dyDescent="0.2">
      <c r="E893" s="5">
        <f t="shared" si="27"/>
        <v>0</v>
      </c>
      <c r="F893" s="4">
        <f t="shared" si="28"/>
        <v>0</v>
      </c>
      <c r="G893" s="4">
        <f>SUMIF(Expenses!$C:$C,"="&amp;'Budget Lines'!$A893,Expenses!$H:$H)</f>
        <v>0</v>
      </c>
      <c r="H893" s="4">
        <f>SUMIF(Commitments!$B:$B,"="&amp;'Budget Lines'!$A893,Commitments!$F:$F)</f>
        <v>0</v>
      </c>
      <c r="I893" s="5" t="e">
        <f>VLOOKUP($B893,'Revenue Accounts'!$A:$J,10,FALSE)</f>
        <v>#N/A</v>
      </c>
    </row>
    <row r="894" spans="5:9" x14ac:dyDescent="0.2">
      <c r="E894" s="5">
        <f t="shared" si="27"/>
        <v>0</v>
      </c>
      <c r="F894" s="4">
        <f t="shared" si="28"/>
        <v>0</v>
      </c>
      <c r="G894" s="4">
        <f>SUMIF(Expenses!$C:$C,"="&amp;'Budget Lines'!$A894,Expenses!$H:$H)</f>
        <v>0</v>
      </c>
      <c r="H894" s="4">
        <f>SUMIF(Commitments!$B:$B,"="&amp;'Budget Lines'!$A894,Commitments!$F:$F)</f>
        <v>0</v>
      </c>
      <c r="I894" s="5" t="e">
        <f>VLOOKUP($B894,'Revenue Accounts'!$A:$J,10,FALSE)</f>
        <v>#N/A</v>
      </c>
    </row>
    <row r="895" spans="5:9" x14ac:dyDescent="0.2">
      <c r="E895" s="5">
        <f t="shared" si="27"/>
        <v>0</v>
      </c>
      <c r="F895" s="4">
        <f t="shared" si="28"/>
        <v>0</v>
      </c>
      <c r="G895" s="4">
        <f>SUMIF(Expenses!$C:$C,"="&amp;'Budget Lines'!$A895,Expenses!$H:$H)</f>
        <v>0</v>
      </c>
      <c r="H895" s="4">
        <f>SUMIF(Commitments!$B:$B,"="&amp;'Budget Lines'!$A895,Commitments!$F:$F)</f>
        <v>0</v>
      </c>
      <c r="I895" s="5" t="e">
        <f>VLOOKUP($B895,'Revenue Accounts'!$A:$J,10,FALSE)</f>
        <v>#N/A</v>
      </c>
    </row>
    <row r="896" spans="5:9" x14ac:dyDescent="0.2">
      <c r="E896" s="5">
        <f t="shared" si="27"/>
        <v>0</v>
      </c>
      <c r="F896" s="4">
        <f t="shared" si="28"/>
        <v>0</v>
      </c>
      <c r="G896" s="4">
        <f>SUMIF(Expenses!$C:$C,"="&amp;'Budget Lines'!$A896,Expenses!$H:$H)</f>
        <v>0</v>
      </c>
      <c r="H896" s="4">
        <f>SUMIF(Commitments!$B:$B,"="&amp;'Budget Lines'!$A896,Commitments!$F:$F)</f>
        <v>0</v>
      </c>
      <c r="I896" s="5" t="e">
        <f>VLOOKUP($B896,'Revenue Accounts'!$A:$J,10,FALSE)</f>
        <v>#N/A</v>
      </c>
    </row>
    <row r="897" spans="5:9" x14ac:dyDescent="0.2">
      <c r="E897" s="5">
        <f t="shared" si="27"/>
        <v>0</v>
      </c>
      <c r="F897" s="4">
        <f t="shared" si="28"/>
        <v>0</v>
      </c>
      <c r="G897" s="4">
        <f>SUMIF(Expenses!$C:$C,"="&amp;'Budget Lines'!$A897,Expenses!$H:$H)</f>
        <v>0</v>
      </c>
      <c r="H897" s="4">
        <f>SUMIF(Commitments!$B:$B,"="&amp;'Budget Lines'!$A897,Commitments!$F:$F)</f>
        <v>0</v>
      </c>
      <c r="I897" s="5" t="e">
        <f>VLOOKUP($B897,'Revenue Accounts'!$A:$J,10,FALSE)</f>
        <v>#N/A</v>
      </c>
    </row>
    <row r="898" spans="5:9" x14ac:dyDescent="0.2">
      <c r="E898" s="5">
        <f t="shared" ref="E898:E961" si="29">$C898-$G898-$H898</f>
        <v>0</v>
      </c>
      <c r="F898" s="4">
        <f t="shared" ref="F898:F961" si="30">$C898-$G898</f>
        <v>0</v>
      </c>
      <c r="G898" s="4">
        <f>SUMIF(Expenses!$C:$C,"="&amp;'Budget Lines'!$A898,Expenses!$H:$H)</f>
        <v>0</v>
      </c>
      <c r="H898" s="4">
        <f>SUMIF(Commitments!$B:$B,"="&amp;'Budget Lines'!$A898,Commitments!$F:$F)</f>
        <v>0</v>
      </c>
      <c r="I898" s="5" t="e">
        <f>VLOOKUP($B898,'Revenue Accounts'!$A:$J,10,FALSE)</f>
        <v>#N/A</v>
      </c>
    </row>
    <row r="899" spans="5:9" x14ac:dyDescent="0.2">
      <c r="E899" s="5">
        <f t="shared" si="29"/>
        <v>0</v>
      </c>
      <c r="F899" s="4">
        <f t="shared" si="30"/>
        <v>0</v>
      </c>
      <c r="G899" s="4">
        <f>SUMIF(Expenses!$C:$C,"="&amp;'Budget Lines'!$A899,Expenses!$H:$H)</f>
        <v>0</v>
      </c>
      <c r="H899" s="4">
        <f>SUMIF(Commitments!$B:$B,"="&amp;'Budget Lines'!$A899,Commitments!$F:$F)</f>
        <v>0</v>
      </c>
      <c r="I899" s="5" t="e">
        <f>VLOOKUP($B899,'Revenue Accounts'!$A:$J,10,FALSE)</f>
        <v>#N/A</v>
      </c>
    </row>
    <row r="900" spans="5:9" x14ac:dyDescent="0.2">
      <c r="E900" s="5">
        <f t="shared" si="29"/>
        <v>0</v>
      </c>
      <c r="F900" s="4">
        <f t="shared" si="30"/>
        <v>0</v>
      </c>
      <c r="G900" s="4">
        <f>SUMIF(Expenses!$C:$C,"="&amp;'Budget Lines'!$A900,Expenses!$H:$H)</f>
        <v>0</v>
      </c>
      <c r="H900" s="4">
        <f>SUMIF(Commitments!$B:$B,"="&amp;'Budget Lines'!$A900,Commitments!$F:$F)</f>
        <v>0</v>
      </c>
      <c r="I900" s="5" t="e">
        <f>VLOOKUP($B900,'Revenue Accounts'!$A:$J,10,FALSE)</f>
        <v>#N/A</v>
      </c>
    </row>
    <row r="901" spans="5:9" x14ac:dyDescent="0.2">
      <c r="E901" s="5">
        <f t="shared" si="29"/>
        <v>0</v>
      </c>
      <c r="F901" s="4">
        <f t="shared" si="30"/>
        <v>0</v>
      </c>
      <c r="G901" s="4">
        <f>SUMIF(Expenses!$C:$C,"="&amp;'Budget Lines'!$A901,Expenses!$H:$H)</f>
        <v>0</v>
      </c>
      <c r="H901" s="4">
        <f>SUMIF(Commitments!$B:$B,"="&amp;'Budget Lines'!$A901,Commitments!$F:$F)</f>
        <v>0</v>
      </c>
      <c r="I901" s="5" t="e">
        <f>VLOOKUP($B901,'Revenue Accounts'!$A:$J,10,FALSE)</f>
        <v>#N/A</v>
      </c>
    </row>
    <row r="902" spans="5:9" x14ac:dyDescent="0.2">
      <c r="E902" s="5">
        <f t="shared" si="29"/>
        <v>0</v>
      </c>
      <c r="F902" s="4">
        <f t="shared" si="30"/>
        <v>0</v>
      </c>
      <c r="G902" s="4">
        <f>SUMIF(Expenses!$C:$C,"="&amp;'Budget Lines'!$A902,Expenses!$H:$H)</f>
        <v>0</v>
      </c>
      <c r="H902" s="4">
        <f>SUMIF(Commitments!$B:$B,"="&amp;'Budget Lines'!$A902,Commitments!$F:$F)</f>
        <v>0</v>
      </c>
      <c r="I902" s="5" t="e">
        <f>VLOOKUP($B902,'Revenue Accounts'!$A:$J,10,FALSE)</f>
        <v>#N/A</v>
      </c>
    </row>
    <row r="903" spans="5:9" x14ac:dyDescent="0.2">
      <c r="E903" s="5">
        <f t="shared" si="29"/>
        <v>0</v>
      </c>
      <c r="F903" s="4">
        <f t="shared" si="30"/>
        <v>0</v>
      </c>
      <c r="G903" s="4">
        <f>SUMIF(Expenses!$C:$C,"="&amp;'Budget Lines'!$A903,Expenses!$H:$H)</f>
        <v>0</v>
      </c>
      <c r="H903" s="4">
        <f>SUMIF(Commitments!$B:$B,"="&amp;'Budget Lines'!$A903,Commitments!$F:$F)</f>
        <v>0</v>
      </c>
      <c r="I903" s="5" t="e">
        <f>VLOOKUP($B903,'Revenue Accounts'!$A:$J,10,FALSE)</f>
        <v>#N/A</v>
      </c>
    </row>
    <row r="904" spans="5:9" x14ac:dyDescent="0.2">
      <c r="E904" s="5">
        <f t="shared" si="29"/>
        <v>0</v>
      </c>
      <c r="F904" s="4">
        <f t="shared" si="30"/>
        <v>0</v>
      </c>
      <c r="G904" s="4">
        <f>SUMIF(Expenses!$C:$C,"="&amp;'Budget Lines'!$A904,Expenses!$H:$H)</f>
        <v>0</v>
      </c>
      <c r="H904" s="4">
        <f>SUMIF(Commitments!$B:$B,"="&amp;'Budget Lines'!$A904,Commitments!$F:$F)</f>
        <v>0</v>
      </c>
      <c r="I904" s="5" t="e">
        <f>VLOOKUP($B904,'Revenue Accounts'!$A:$J,10,FALSE)</f>
        <v>#N/A</v>
      </c>
    </row>
    <row r="905" spans="5:9" x14ac:dyDescent="0.2">
      <c r="E905" s="5">
        <f t="shared" si="29"/>
        <v>0</v>
      </c>
      <c r="F905" s="4">
        <f t="shared" si="30"/>
        <v>0</v>
      </c>
      <c r="G905" s="4">
        <f>SUMIF(Expenses!$C:$C,"="&amp;'Budget Lines'!$A905,Expenses!$H:$H)</f>
        <v>0</v>
      </c>
      <c r="H905" s="4">
        <f>SUMIF(Commitments!$B:$B,"="&amp;'Budget Lines'!$A905,Commitments!$F:$F)</f>
        <v>0</v>
      </c>
      <c r="I905" s="5" t="e">
        <f>VLOOKUP($B905,'Revenue Accounts'!$A:$J,10,FALSE)</f>
        <v>#N/A</v>
      </c>
    </row>
    <row r="906" spans="5:9" x14ac:dyDescent="0.2">
      <c r="E906" s="5">
        <f t="shared" si="29"/>
        <v>0</v>
      </c>
      <c r="F906" s="4">
        <f t="shared" si="30"/>
        <v>0</v>
      </c>
      <c r="G906" s="4">
        <f>SUMIF(Expenses!$C:$C,"="&amp;'Budget Lines'!$A906,Expenses!$H:$H)</f>
        <v>0</v>
      </c>
      <c r="H906" s="4">
        <f>SUMIF(Commitments!$B:$B,"="&amp;'Budget Lines'!$A906,Commitments!$F:$F)</f>
        <v>0</v>
      </c>
      <c r="I906" s="5" t="e">
        <f>VLOOKUP($B906,'Revenue Accounts'!$A:$J,10,FALSE)</f>
        <v>#N/A</v>
      </c>
    </row>
    <row r="907" spans="5:9" x14ac:dyDescent="0.2">
      <c r="E907" s="5">
        <f t="shared" si="29"/>
        <v>0</v>
      </c>
      <c r="F907" s="4">
        <f t="shared" si="30"/>
        <v>0</v>
      </c>
      <c r="G907" s="4">
        <f>SUMIF(Expenses!$C:$C,"="&amp;'Budget Lines'!$A907,Expenses!$H:$H)</f>
        <v>0</v>
      </c>
      <c r="H907" s="4">
        <f>SUMIF(Commitments!$B:$B,"="&amp;'Budget Lines'!$A907,Commitments!$F:$F)</f>
        <v>0</v>
      </c>
      <c r="I907" s="5" t="e">
        <f>VLOOKUP($B907,'Revenue Accounts'!$A:$J,10,FALSE)</f>
        <v>#N/A</v>
      </c>
    </row>
    <row r="908" spans="5:9" x14ac:dyDescent="0.2">
      <c r="E908" s="5">
        <f t="shared" si="29"/>
        <v>0</v>
      </c>
      <c r="F908" s="4">
        <f t="shared" si="30"/>
        <v>0</v>
      </c>
      <c r="G908" s="4">
        <f>SUMIF(Expenses!$C:$C,"="&amp;'Budget Lines'!$A908,Expenses!$H:$H)</f>
        <v>0</v>
      </c>
      <c r="H908" s="4">
        <f>SUMIF(Commitments!$B:$B,"="&amp;'Budget Lines'!$A908,Commitments!$F:$F)</f>
        <v>0</v>
      </c>
      <c r="I908" s="5" t="e">
        <f>VLOOKUP($B908,'Revenue Accounts'!$A:$J,10,FALSE)</f>
        <v>#N/A</v>
      </c>
    </row>
    <row r="909" spans="5:9" x14ac:dyDescent="0.2">
      <c r="E909" s="5">
        <f t="shared" si="29"/>
        <v>0</v>
      </c>
      <c r="F909" s="4">
        <f t="shared" si="30"/>
        <v>0</v>
      </c>
      <c r="G909" s="4">
        <f>SUMIF(Expenses!$C:$C,"="&amp;'Budget Lines'!$A909,Expenses!$H:$H)</f>
        <v>0</v>
      </c>
      <c r="H909" s="4">
        <f>SUMIF(Commitments!$B:$B,"="&amp;'Budget Lines'!$A909,Commitments!$F:$F)</f>
        <v>0</v>
      </c>
      <c r="I909" s="5" t="e">
        <f>VLOOKUP($B909,'Revenue Accounts'!$A:$J,10,FALSE)</f>
        <v>#N/A</v>
      </c>
    </row>
    <row r="910" spans="5:9" x14ac:dyDescent="0.2">
      <c r="E910" s="5">
        <f t="shared" si="29"/>
        <v>0</v>
      </c>
      <c r="F910" s="4">
        <f t="shared" si="30"/>
        <v>0</v>
      </c>
      <c r="G910" s="4">
        <f>SUMIF(Expenses!$C:$C,"="&amp;'Budget Lines'!$A910,Expenses!$H:$H)</f>
        <v>0</v>
      </c>
      <c r="H910" s="4">
        <f>SUMIF(Commitments!$B:$B,"="&amp;'Budget Lines'!$A910,Commitments!$F:$F)</f>
        <v>0</v>
      </c>
      <c r="I910" s="5" t="e">
        <f>VLOOKUP($B910,'Revenue Accounts'!$A:$J,10,FALSE)</f>
        <v>#N/A</v>
      </c>
    </row>
    <row r="911" spans="5:9" x14ac:dyDescent="0.2">
      <c r="E911" s="5">
        <f t="shared" si="29"/>
        <v>0</v>
      </c>
      <c r="F911" s="4">
        <f t="shared" si="30"/>
        <v>0</v>
      </c>
      <c r="G911" s="4">
        <f>SUMIF(Expenses!$C:$C,"="&amp;'Budget Lines'!$A911,Expenses!$H:$H)</f>
        <v>0</v>
      </c>
      <c r="H911" s="4">
        <f>SUMIF(Commitments!$B:$B,"="&amp;'Budget Lines'!$A911,Commitments!$F:$F)</f>
        <v>0</v>
      </c>
      <c r="I911" s="5" t="e">
        <f>VLOOKUP($B911,'Revenue Accounts'!$A:$J,10,FALSE)</f>
        <v>#N/A</v>
      </c>
    </row>
    <row r="912" spans="5:9" x14ac:dyDescent="0.2">
      <c r="E912" s="5">
        <f t="shared" si="29"/>
        <v>0</v>
      </c>
      <c r="F912" s="4">
        <f t="shared" si="30"/>
        <v>0</v>
      </c>
      <c r="G912" s="4">
        <f>SUMIF(Expenses!$C:$C,"="&amp;'Budget Lines'!$A912,Expenses!$H:$H)</f>
        <v>0</v>
      </c>
      <c r="H912" s="4">
        <f>SUMIF(Commitments!$B:$B,"="&amp;'Budget Lines'!$A912,Commitments!$F:$F)</f>
        <v>0</v>
      </c>
      <c r="I912" s="5" t="e">
        <f>VLOOKUP($B912,'Revenue Accounts'!$A:$J,10,FALSE)</f>
        <v>#N/A</v>
      </c>
    </row>
    <row r="913" spans="5:9" x14ac:dyDescent="0.2">
      <c r="E913" s="5">
        <f t="shared" si="29"/>
        <v>0</v>
      </c>
      <c r="F913" s="4">
        <f t="shared" si="30"/>
        <v>0</v>
      </c>
      <c r="G913" s="4">
        <f>SUMIF(Expenses!$C:$C,"="&amp;'Budget Lines'!$A913,Expenses!$H:$H)</f>
        <v>0</v>
      </c>
      <c r="H913" s="4">
        <f>SUMIF(Commitments!$B:$B,"="&amp;'Budget Lines'!$A913,Commitments!$F:$F)</f>
        <v>0</v>
      </c>
      <c r="I913" s="5" t="e">
        <f>VLOOKUP($B913,'Revenue Accounts'!$A:$J,10,FALSE)</f>
        <v>#N/A</v>
      </c>
    </row>
    <row r="914" spans="5:9" x14ac:dyDescent="0.2">
      <c r="E914" s="5">
        <f t="shared" si="29"/>
        <v>0</v>
      </c>
      <c r="F914" s="4">
        <f t="shared" si="30"/>
        <v>0</v>
      </c>
      <c r="G914" s="4">
        <f>SUMIF(Expenses!$C:$C,"="&amp;'Budget Lines'!$A914,Expenses!$H:$H)</f>
        <v>0</v>
      </c>
      <c r="H914" s="4">
        <f>SUMIF(Commitments!$B:$B,"="&amp;'Budget Lines'!$A914,Commitments!$F:$F)</f>
        <v>0</v>
      </c>
      <c r="I914" s="5" t="e">
        <f>VLOOKUP($B914,'Revenue Accounts'!$A:$J,10,FALSE)</f>
        <v>#N/A</v>
      </c>
    </row>
    <row r="915" spans="5:9" x14ac:dyDescent="0.2">
      <c r="E915" s="5">
        <f t="shared" si="29"/>
        <v>0</v>
      </c>
      <c r="F915" s="4">
        <f t="shared" si="30"/>
        <v>0</v>
      </c>
      <c r="G915" s="4">
        <f>SUMIF(Expenses!$C:$C,"="&amp;'Budget Lines'!$A915,Expenses!$H:$H)</f>
        <v>0</v>
      </c>
      <c r="H915" s="4">
        <f>SUMIF(Commitments!$B:$B,"="&amp;'Budget Lines'!$A915,Commitments!$F:$F)</f>
        <v>0</v>
      </c>
      <c r="I915" s="5" t="e">
        <f>VLOOKUP($B915,'Revenue Accounts'!$A:$J,10,FALSE)</f>
        <v>#N/A</v>
      </c>
    </row>
    <row r="916" spans="5:9" x14ac:dyDescent="0.2">
      <c r="E916" s="5">
        <f t="shared" si="29"/>
        <v>0</v>
      </c>
      <c r="F916" s="4">
        <f t="shared" si="30"/>
        <v>0</v>
      </c>
      <c r="G916" s="4">
        <f>SUMIF(Expenses!$C:$C,"="&amp;'Budget Lines'!$A916,Expenses!$H:$H)</f>
        <v>0</v>
      </c>
      <c r="H916" s="4">
        <f>SUMIF(Commitments!$B:$B,"="&amp;'Budget Lines'!$A916,Commitments!$F:$F)</f>
        <v>0</v>
      </c>
      <c r="I916" s="5" t="e">
        <f>VLOOKUP($B916,'Revenue Accounts'!$A:$J,10,FALSE)</f>
        <v>#N/A</v>
      </c>
    </row>
    <row r="917" spans="5:9" x14ac:dyDescent="0.2">
      <c r="E917" s="5">
        <f t="shared" si="29"/>
        <v>0</v>
      </c>
      <c r="F917" s="4">
        <f t="shared" si="30"/>
        <v>0</v>
      </c>
      <c r="G917" s="4">
        <f>SUMIF(Expenses!$C:$C,"="&amp;'Budget Lines'!$A917,Expenses!$H:$H)</f>
        <v>0</v>
      </c>
      <c r="H917" s="4">
        <f>SUMIF(Commitments!$B:$B,"="&amp;'Budget Lines'!$A917,Commitments!$F:$F)</f>
        <v>0</v>
      </c>
      <c r="I917" s="5" t="e">
        <f>VLOOKUP($B917,'Revenue Accounts'!$A:$J,10,FALSE)</f>
        <v>#N/A</v>
      </c>
    </row>
    <row r="918" spans="5:9" x14ac:dyDescent="0.2">
      <c r="E918" s="5">
        <f t="shared" si="29"/>
        <v>0</v>
      </c>
      <c r="F918" s="4">
        <f t="shared" si="30"/>
        <v>0</v>
      </c>
      <c r="G918" s="4">
        <f>SUMIF(Expenses!$C:$C,"="&amp;'Budget Lines'!$A918,Expenses!$H:$H)</f>
        <v>0</v>
      </c>
      <c r="H918" s="4">
        <f>SUMIF(Commitments!$B:$B,"="&amp;'Budget Lines'!$A918,Commitments!$F:$F)</f>
        <v>0</v>
      </c>
      <c r="I918" s="5" t="e">
        <f>VLOOKUP($B918,'Revenue Accounts'!$A:$J,10,FALSE)</f>
        <v>#N/A</v>
      </c>
    </row>
    <row r="919" spans="5:9" x14ac:dyDescent="0.2">
      <c r="E919" s="5">
        <f t="shared" si="29"/>
        <v>0</v>
      </c>
      <c r="F919" s="4">
        <f t="shared" si="30"/>
        <v>0</v>
      </c>
      <c r="G919" s="4">
        <f>SUMIF(Expenses!$C:$C,"="&amp;'Budget Lines'!$A919,Expenses!$H:$H)</f>
        <v>0</v>
      </c>
      <c r="H919" s="4">
        <f>SUMIF(Commitments!$B:$B,"="&amp;'Budget Lines'!$A919,Commitments!$F:$F)</f>
        <v>0</v>
      </c>
      <c r="I919" s="5" t="e">
        <f>VLOOKUP($B919,'Revenue Accounts'!$A:$J,10,FALSE)</f>
        <v>#N/A</v>
      </c>
    </row>
    <row r="920" spans="5:9" x14ac:dyDescent="0.2">
      <c r="E920" s="5">
        <f t="shared" si="29"/>
        <v>0</v>
      </c>
      <c r="F920" s="4">
        <f t="shared" si="30"/>
        <v>0</v>
      </c>
      <c r="G920" s="4">
        <f>SUMIF(Expenses!$C:$C,"="&amp;'Budget Lines'!$A920,Expenses!$H:$H)</f>
        <v>0</v>
      </c>
      <c r="H920" s="4">
        <f>SUMIF(Commitments!$B:$B,"="&amp;'Budget Lines'!$A920,Commitments!$F:$F)</f>
        <v>0</v>
      </c>
      <c r="I920" s="5" t="e">
        <f>VLOOKUP($B920,'Revenue Accounts'!$A:$J,10,FALSE)</f>
        <v>#N/A</v>
      </c>
    </row>
    <row r="921" spans="5:9" x14ac:dyDescent="0.2">
      <c r="E921" s="5">
        <f t="shared" si="29"/>
        <v>0</v>
      </c>
      <c r="F921" s="4">
        <f t="shared" si="30"/>
        <v>0</v>
      </c>
      <c r="G921" s="4">
        <f>SUMIF(Expenses!$C:$C,"="&amp;'Budget Lines'!$A921,Expenses!$H:$H)</f>
        <v>0</v>
      </c>
      <c r="H921" s="4">
        <f>SUMIF(Commitments!$B:$B,"="&amp;'Budget Lines'!$A921,Commitments!$F:$F)</f>
        <v>0</v>
      </c>
      <c r="I921" s="5" t="e">
        <f>VLOOKUP($B921,'Revenue Accounts'!$A:$J,10,FALSE)</f>
        <v>#N/A</v>
      </c>
    </row>
    <row r="922" spans="5:9" x14ac:dyDescent="0.2">
      <c r="E922" s="5">
        <f t="shared" si="29"/>
        <v>0</v>
      </c>
      <c r="F922" s="4">
        <f t="shared" si="30"/>
        <v>0</v>
      </c>
      <c r="G922" s="4">
        <f>SUMIF(Expenses!$C:$C,"="&amp;'Budget Lines'!$A922,Expenses!$H:$H)</f>
        <v>0</v>
      </c>
      <c r="H922" s="4">
        <f>SUMIF(Commitments!$B:$B,"="&amp;'Budget Lines'!$A922,Commitments!$F:$F)</f>
        <v>0</v>
      </c>
      <c r="I922" s="5" t="e">
        <f>VLOOKUP($B922,'Revenue Accounts'!$A:$J,10,FALSE)</f>
        <v>#N/A</v>
      </c>
    </row>
    <row r="923" spans="5:9" x14ac:dyDescent="0.2">
      <c r="E923" s="5">
        <f t="shared" si="29"/>
        <v>0</v>
      </c>
      <c r="F923" s="4">
        <f t="shared" si="30"/>
        <v>0</v>
      </c>
      <c r="G923" s="4">
        <f>SUMIF(Expenses!$C:$C,"="&amp;'Budget Lines'!$A923,Expenses!$H:$H)</f>
        <v>0</v>
      </c>
      <c r="H923" s="4">
        <f>SUMIF(Commitments!$B:$B,"="&amp;'Budget Lines'!$A923,Commitments!$F:$F)</f>
        <v>0</v>
      </c>
      <c r="I923" s="5" t="e">
        <f>VLOOKUP($B923,'Revenue Accounts'!$A:$J,10,FALSE)</f>
        <v>#N/A</v>
      </c>
    </row>
    <row r="924" spans="5:9" x14ac:dyDescent="0.2">
      <c r="E924" s="5">
        <f t="shared" si="29"/>
        <v>0</v>
      </c>
      <c r="F924" s="4">
        <f t="shared" si="30"/>
        <v>0</v>
      </c>
      <c r="G924" s="4">
        <f>SUMIF(Expenses!$C:$C,"="&amp;'Budget Lines'!$A924,Expenses!$H:$H)</f>
        <v>0</v>
      </c>
      <c r="H924" s="4">
        <f>SUMIF(Commitments!$B:$B,"="&amp;'Budget Lines'!$A924,Commitments!$F:$F)</f>
        <v>0</v>
      </c>
      <c r="I924" s="5" t="e">
        <f>VLOOKUP($B924,'Revenue Accounts'!$A:$J,10,FALSE)</f>
        <v>#N/A</v>
      </c>
    </row>
    <row r="925" spans="5:9" x14ac:dyDescent="0.2">
      <c r="E925" s="5">
        <f t="shared" si="29"/>
        <v>0</v>
      </c>
      <c r="F925" s="4">
        <f t="shared" si="30"/>
        <v>0</v>
      </c>
      <c r="G925" s="4">
        <f>SUMIF(Expenses!$C:$C,"="&amp;'Budget Lines'!$A925,Expenses!$H:$H)</f>
        <v>0</v>
      </c>
      <c r="H925" s="4">
        <f>SUMIF(Commitments!$B:$B,"="&amp;'Budget Lines'!$A925,Commitments!$F:$F)</f>
        <v>0</v>
      </c>
      <c r="I925" s="5" t="e">
        <f>VLOOKUP($B925,'Revenue Accounts'!$A:$J,10,FALSE)</f>
        <v>#N/A</v>
      </c>
    </row>
    <row r="926" spans="5:9" x14ac:dyDescent="0.2">
      <c r="E926" s="5">
        <f t="shared" si="29"/>
        <v>0</v>
      </c>
      <c r="F926" s="4">
        <f t="shared" si="30"/>
        <v>0</v>
      </c>
      <c r="G926" s="4">
        <f>SUMIF(Expenses!$C:$C,"="&amp;'Budget Lines'!$A926,Expenses!$H:$H)</f>
        <v>0</v>
      </c>
      <c r="H926" s="4">
        <f>SUMIF(Commitments!$B:$B,"="&amp;'Budget Lines'!$A926,Commitments!$F:$F)</f>
        <v>0</v>
      </c>
      <c r="I926" s="5" t="e">
        <f>VLOOKUP($B926,'Revenue Accounts'!$A:$J,10,FALSE)</f>
        <v>#N/A</v>
      </c>
    </row>
    <row r="927" spans="5:9" x14ac:dyDescent="0.2">
      <c r="E927" s="5">
        <f t="shared" si="29"/>
        <v>0</v>
      </c>
      <c r="F927" s="4">
        <f t="shared" si="30"/>
        <v>0</v>
      </c>
      <c r="G927" s="4">
        <f>SUMIF(Expenses!$C:$C,"="&amp;'Budget Lines'!$A927,Expenses!$H:$H)</f>
        <v>0</v>
      </c>
      <c r="H927" s="4">
        <f>SUMIF(Commitments!$B:$B,"="&amp;'Budget Lines'!$A927,Commitments!$F:$F)</f>
        <v>0</v>
      </c>
      <c r="I927" s="5" t="e">
        <f>VLOOKUP($B927,'Revenue Accounts'!$A:$J,10,FALSE)</f>
        <v>#N/A</v>
      </c>
    </row>
    <row r="928" spans="5:9" x14ac:dyDescent="0.2">
      <c r="E928" s="5">
        <f t="shared" si="29"/>
        <v>0</v>
      </c>
      <c r="F928" s="4">
        <f t="shared" si="30"/>
        <v>0</v>
      </c>
      <c r="G928" s="4">
        <f>SUMIF(Expenses!$C:$C,"="&amp;'Budget Lines'!$A928,Expenses!$H:$H)</f>
        <v>0</v>
      </c>
      <c r="H928" s="4">
        <f>SUMIF(Commitments!$B:$B,"="&amp;'Budget Lines'!$A928,Commitments!$F:$F)</f>
        <v>0</v>
      </c>
      <c r="I928" s="5" t="e">
        <f>VLOOKUP($B928,'Revenue Accounts'!$A:$J,10,FALSE)</f>
        <v>#N/A</v>
      </c>
    </row>
    <row r="929" spans="5:9" x14ac:dyDescent="0.2">
      <c r="E929" s="5">
        <f t="shared" si="29"/>
        <v>0</v>
      </c>
      <c r="F929" s="4">
        <f t="shared" si="30"/>
        <v>0</v>
      </c>
      <c r="G929" s="4">
        <f>SUMIF(Expenses!$C:$C,"="&amp;'Budget Lines'!$A929,Expenses!$H:$H)</f>
        <v>0</v>
      </c>
      <c r="H929" s="4">
        <f>SUMIF(Commitments!$B:$B,"="&amp;'Budget Lines'!$A929,Commitments!$F:$F)</f>
        <v>0</v>
      </c>
      <c r="I929" s="5" t="e">
        <f>VLOOKUP($B929,'Revenue Accounts'!$A:$J,10,FALSE)</f>
        <v>#N/A</v>
      </c>
    </row>
    <row r="930" spans="5:9" x14ac:dyDescent="0.2">
      <c r="E930" s="5">
        <f t="shared" si="29"/>
        <v>0</v>
      </c>
      <c r="F930" s="4">
        <f t="shared" si="30"/>
        <v>0</v>
      </c>
      <c r="G930" s="4">
        <f>SUMIF(Expenses!$C:$C,"="&amp;'Budget Lines'!$A930,Expenses!$H:$H)</f>
        <v>0</v>
      </c>
      <c r="H930" s="4">
        <f>SUMIF(Commitments!$B:$B,"="&amp;'Budget Lines'!$A930,Commitments!$F:$F)</f>
        <v>0</v>
      </c>
      <c r="I930" s="5" t="e">
        <f>VLOOKUP($B930,'Revenue Accounts'!$A:$J,10,FALSE)</f>
        <v>#N/A</v>
      </c>
    </row>
    <row r="931" spans="5:9" x14ac:dyDescent="0.2">
      <c r="E931" s="5">
        <f t="shared" si="29"/>
        <v>0</v>
      </c>
      <c r="F931" s="4">
        <f t="shared" si="30"/>
        <v>0</v>
      </c>
      <c r="G931" s="4">
        <f>SUMIF(Expenses!$C:$C,"="&amp;'Budget Lines'!$A931,Expenses!$H:$H)</f>
        <v>0</v>
      </c>
      <c r="H931" s="4">
        <f>SUMIF(Commitments!$B:$B,"="&amp;'Budget Lines'!$A931,Commitments!$F:$F)</f>
        <v>0</v>
      </c>
      <c r="I931" s="5" t="e">
        <f>VLOOKUP($B931,'Revenue Accounts'!$A:$J,10,FALSE)</f>
        <v>#N/A</v>
      </c>
    </row>
    <row r="932" spans="5:9" x14ac:dyDescent="0.2">
      <c r="E932" s="5">
        <f t="shared" si="29"/>
        <v>0</v>
      </c>
      <c r="F932" s="4">
        <f t="shared" si="30"/>
        <v>0</v>
      </c>
      <c r="G932" s="4">
        <f>SUMIF(Expenses!$C:$C,"="&amp;'Budget Lines'!$A932,Expenses!$H:$H)</f>
        <v>0</v>
      </c>
      <c r="H932" s="4">
        <f>SUMIF(Commitments!$B:$B,"="&amp;'Budget Lines'!$A932,Commitments!$F:$F)</f>
        <v>0</v>
      </c>
      <c r="I932" s="5" t="e">
        <f>VLOOKUP($B932,'Revenue Accounts'!$A:$J,10,FALSE)</f>
        <v>#N/A</v>
      </c>
    </row>
    <row r="933" spans="5:9" x14ac:dyDescent="0.2">
      <c r="E933" s="5">
        <f t="shared" si="29"/>
        <v>0</v>
      </c>
      <c r="F933" s="4">
        <f t="shared" si="30"/>
        <v>0</v>
      </c>
      <c r="G933" s="4">
        <f>SUMIF(Expenses!$C:$C,"="&amp;'Budget Lines'!$A933,Expenses!$H:$H)</f>
        <v>0</v>
      </c>
      <c r="H933" s="4">
        <f>SUMIF(Commitments!$B:$B,"="&amp;'Budget Lines'!$A933,Commitments!$F:$F)</f>
        <v>0</v>
      </c>
      <c r="I933" s="5" t="e">
        <f>VLOOKUP($B933,'Revenue Accounts'!$A:$J,10,FALSE)</f>
        <v>#N/A</v>
      </c>
    </row>
    <row r="934" spans="5:9" x14ac:dyDescent="0.2">
      <c r="E934" s="5">
        <f t="shared" si="29"/>
        <v>0</v>
      </c>
      <c r="F934" s="4">
        <f t="shared" si="30"/>
        <v>0</v>
      </c>
      <c r="G934" s="4">
        <f>SUMIF(Expenses!$C:$C,"="&amp;'Budget Lines'!$A934,Expenses!$H:$H)</f>
        <v>0</v>
      </c>
      <c r="H934" s="4">
        <f>SUMIF(Commitments!$B:$B,"="&amp;'Budget Lines'!$A934,Commitments!$F:$F)</f>
        <v>0</v>
      </c>
      <c r="I934" s="5" t="e">
        <f>VLOOKUP($B934,'Revenue Accounts'!$A:$J,10,FALSE)</f>
        <v>#N/A</v>
      </c>
    </row>
    <row r="935" spans="5:9" x14ac:dyDescent="0.2">
      <c r="E935" s="5">
        <f t="shared" si="29"/>
        <v>0</v>
      </c>
      <c r="F935" s="4">
        <f t="shared" si="30"/>
        <v>0</v>
      </c>
      <c r="G935" s="4">
        <f>SUMIF(Expenses!$C:$C,"="&amp;'Budget Lines'!$A935,Expenses!$H:$H)</f>
        <v>0</v>
      </c>
      <c r="H935" s="4">
        <f>SUMIF(Commitments!$B:$B,"="&amp;'Budget Lines'!$A935,Commitments!$F:$F)</f>
        <v>0</v>
      </c>
      <c r="I935" s="5" t="e">
        <f>VLOOKUP($B935,'Revenue Accounts'!$A:$J,10,FALSE)</f>
        <v>#N/A</v>
      </c>
    </row>
    <row r="936" spans="5:9" x14ac:dyDescent="0.2">
      <c r="E936" s="5">
        <f t="shared" si="29"/>
        <v>0</v>
      </c>
      <c r="F936" s="4">
        <f t="shared" si="30"/>
        <v>0</v>
      </c>
      <c r="G936" s="4">
        <f>SUMIF(Expenses!$C:$C,"="&amp;'Budget Lines'!$A936,Expenses!$H:$H)</f>
        <v>0</v>
      </c>
      <c r="H936" s="4">
        <f>SUMIF(Commitments!$B:$B,"="&amp;'Budget Lines'!$A936,Commitments!$F:$F)</f>
        <v>0</v>
      </c>
      <c r="I936" s="5" t="e">
        <f>VLOOKUP($B936,'Revenue Accounts'!$A:$J,10,FALSE)</f>
        <v>#N/A</v>
      </c>
    </row>
    <row r="937" spans="5:9" x14ac:dyDescent="0.2">
      <c r="E937" s="5">
        <f t="shared" si="29"/>
        <v>0</v>
      </c>
      <c r="F937" s="4">
        <f t="shared" si="30"/>
        <v>0</v>
      </c>
      <c r="G937" s="4">
        <f>SUMIF(Expenses!$C:$C,"="&amp;'Budget Lines'!$A937,Expenses!$H:$H)</f>
        <v>0</v>
      </c>
      <c r="H937" s="4">
        <f>SUMIF(Commitments!$B:$B,"="&amp;'Budget Lines'!$A937,Commitments!$F:$F)</f>
        <v>0</v>
      </c>
      <c r="I937" s="5" t="e">
        <f>VLOOKUP($B937,'Revenue Accounts'!$A:$J,10,FALSE)</f>
        <v>#N/A</v>
      </c>
    </row>
    <row r="938" spans="5:9" x14ac:dyDescent="0.2">
      <c r="E938" s="5">
        <f t="shared" si="29"/>
        <v>0</v>
      </c>
      <c r="F938" s="4">
        <f t="shared" si="30"/>
        <v>0</v>
      </c>
      <c r="G938" s="4">
        <f>SUMIF(Expenses!$C:$C,"="&amp;'Budget Lines'!$A938,Expenses!$H:$H)</f>
        <v>0</v>
      </c>
      <c r="H938" s="4">
        <f>SUMIF(Commitments!$B:$B,"="&amp;'Budget Lines'!$A938,Commitments!$F:$F)</f>
        <v>0</v>
      </c>
      <c r="I938" s="5" t="e">
        <f>VLOOKUP($B938,'Revenue Accounts'!$A:$J,10,FALSE)</f>
        <v>#N/A</v>
      </c>
    </row>
    <row r="939" spans="5:9" x14ac:dyDescent="0.2">
      <c r="E939" s="5">
        <f t="shared" si="29"/>
        <v>0</v>
      </c>
      <c r="F939" s="4">
        <f t="shared" si="30"/>
        <v>0</v>
      </c>
      <c r="G939" s="4">
        <f>SUMIF(Expenses!$C:$C,"="&amp;'Budget Lines'!$A939,Expenses!$H:$H)</f>
        <v>0</v>
      </c>
      <c r="H939" s="4">
        <f>SUMIF(Commitments!$B:$B,"="&amp;'Budget Lines'!$A939,Commitments!$F:$F)</f>
        <v>0</v>
      </c>
      <c r="I939" s="5" t="e">
        <f>VLOOKUP($B939,'Revenue Accounts'!$A:$J,10,FALSE)</f>
        <v>#N/A</v>
      </c>
    </row>
    <row r="940" spans="5:9" x14ac:dyDescent="0.2">
      <c r="E940" s="5">
        <f t="shared" si="29"/>
        <v>0</v>
      </c>
      <c r="F940" s="4">
        <f t="shared" si="30"/>
        <v>0</v>
      </c>
      <c r="G940" s="4">
        <f>SUMIF(Expenses!$C:$C,"="&amp;'Budget Lines'!$A940,Expenses!$H:$H)</f>
        <v>0</v>
      </c>
      <c r="H940" s="4">
        <f>SUMIF(Commitments!$B:$B,"="&amp;'Budget Lines'!$A940,Commitments!$F:$F)</f>
        <v>0</v>
      </c>
      <c r="I940" s="5" t="e">
        <f>VLOOKUP($B940,'Revenue Accounts'!$A:$J,10,FALSE)</f>
        <v>#N/A</v>
      </c>
    </row>
    <row r="941" spans="5:9" x14ac:dyDescent="0.2">
      <c r="E941" s="5">
        <f t="shared" si="29"/>
        <v>0</v>
      </c>
      <c r="F941" s="4">
        <f t="shared" si="30"/>
        <v>0</v>
      </c>
      <c r="G941" s="4">
        <f>SUMIF(Expenses!$C:$C,"="&amp;'Budget Lines'!$A941,Expenses!$H:$H)</f>
        <v>0</v>
      </c>
      <c r="H941" s="4">
        <f>SUMIF(Commitments!$B:$B,"="&amp;'Budget Lines'!$A941,Commitments!$F:$F)</f>
        <v>0</v>
      </c>
      <c r="I941" s="5" t="e">
        <f>VLOOKUP($B941,'Revenue Accounts'!$A:$J,10,FALSE)</f>
        <v>#N/A</v>
      </c>
    </row>
    <row r="942" spans="5:9" x14ac:dyDescent="0.2">
      <c r="E942" s="5">
        <f t="shared" si="29"/>
        <v>0</v>
      </c>
      <c r="F942" s="4">
        <f t="shared" si="30"/>
        <v>0</v>
      </c>
      <c r="G942" s="4">
        <f>SUMIF(Expenses!$C:$C,"="&amp;'Budget Lines'!$A942,Expenses!$H:$H)</f>
        <v>0</v>
      </c>
      <c r="H942" s="4">
        <f>SUMIF(Commitments!$B:$B,"="&amp;'Budget Lines'!$A942,Commitments!$F:$F)</f>
        <v>0</v>
      </c>
      <c r="I942" s="5" t="e">
        <f>VLOOKUP($B942,'Revenue Accounts'!$A:$J,10,FALSE)</f>
        <v>#N/A</v>
      </c>
    </row>
    <row r="943" spans="5:9" x14ac:dyDescent="0.2">
      <c r="E943" s="5">
        <f t="shared" si="29"/>
        <v>0</v>
      </c>
      <c r="F943" s="4">
        <f t="shared" si="30"/>
        <v>0</v>
      </c>
      <c r="G943" s="4">
        <f>SUMIF(Expenses!$C:$C,"="&amp;'Budget Lines'!$A943,Expenses!$H:$H)</f>
        <v>0</v>
      </c>
      <c r="H943" s="4">
        <f>SUMIF(Commitments!$B:$B,"="&amp;'Budget Lines'!$A943,Commitments!$F:$F)</f>
        <v>0</v>
      </c>
      <c r="I943" s="5" t="e">
        <f>VLOOKUP($B943,'Revenue Accounts'!$A:$J,10,FALSE)</f>
        <v>#N/A</v>
      </c>
    </row>
    <row r="944" spans="5:9" x14ac:dyDescent="0.2">
      <c r="E944" s="5">
        <f t="shared" si="29"/>
        <v>0</v>
      </c>
      <c r="F944" s="4">
        <f t="shared" si="30"/>
        <v>0</v>
      </c>
      <c r="G944" s="4">
        <f>SUMIF(Expenses!$C:$C,"="&amp;'Budget Lines'!$A944,Expenses!$H:$H)</f>
        <v>0</v>
      </c>
      <c r="H944" s="4">
        <f>SUMIF(Commitments!$B:$B,"="&amp;'Budget Lines'!$A944,Commitments!$F:$F)</f>
        <v>0</v>
      </c>
      <c r="I944" s="5" t="e">
        <f>VLOOKUP($B944,'Revenue Accounts'!$A:$J,10,FALSE)</f>
        <v>#N/A</v>
      </c>
    </row>
    <row r="945" spans="5:9" x14ac:dyDescent="0.2">
      <c r="E945" s="5">
        <f t="shared" si="29"/>
        <v>0</v>
      </c>
      <c r="F945" s="4">
        <f t="shared" si="30"/>
        <v>0</v>
      </c>
      <c r="G945" s="4">
        <f>SUMIF(Expenses!$C:$C,"="&amp;'Budget Lines'!$A945,Expenses!$H:$H)</f>
        <v>0</v>
      </c>
      <c r="H945" s="4">
        <f>SUMIF(Commitments!$B:$B,"="&amp;'Budget Lines'!$A945,Commitments!$F:$F)</f>
        <v>0</v>
      </c>
      <c r="I945" s="5" t="e">
        <f>VLOOKUP($B945,'Revenue Accounts'!$A:$J,10,FALSE)</f>
        <v>#N/A</v>
      </c>
    </row>
    <row r="946" spans="5:9" x14ac:dyDescent="0.2">
      <c r="E946" s="5">
        <f t="shared" si="29"/>
        <v>0</v>
      </c>
      <c r="F946" s="4">
        <f t="shared" si="30"/>
        <v>0</v>
      </c>
      <c r="G946" s="4">
        <f>SUMIF(Expenses!$C:$C,"="&amp;'Budget Lines'!$A946,Expenses!$H:$H)</f>
        <v>0</v>
      </c>
      <c r="H946" s="4">
        <f>SUMIF(Commitments!$B:$B,"="&amp;'Budget Lines'!$A946,Commitments!$F:$F)</f>
        <v>0</v>
      </c>
      <c r="I946" s="5" t="e">
        <f>VLOOKUP($B946,'Revenue Accounts'!$A:$J,10,FALSE)</f>
        <v>#N/A</v>
      </c>
    </row>
    <row r="947" spans="5:9" x14ac:dyDescent="0.2">
      <c r="E947" s="5">
        <f t="shared" si="29"/>
        <v>0</v>
      </c>
      <c r="F947" s="4">
        <f t="shared" si="30"/>
        <v>0</v>
      </c>
      <c r="G947" s="4">
        <f>SUMIF(Expenses!$C:$C,"="&amp;'Budget Lines'!$A947,Expenses!$H:$H)</f>
        <v>0</v>
      </c>
      <c r="H947" s="4">
        <f>SUMIF(Commitments!$B:$B,"="&amp;'Budget Lines'!$A947,Commitments!$F:$F)</f>
        <v>0</v>
      </c>
      <c r="I947" s="5" t="e">
        <f>VLOOKUP($B947,'Revenue Accounts'!$A:$J,10,FALSE)</f>
        <v>#N/A</v>
      </c>
    </row>
    <row r="948" spans="5:9" x14ac:dyDescent="0.2">
      <c r="E948" s="5">
        <f t="shared" si="29"/>
        <v>0</v>
      </c>
      <c r="F948" s="4">
        <f t="shared" si="30"/>
        <v>0</v>
      </c>
      <c r="G948" s="4">
        <f>SUMIF(Expenses!$C:$C,"="&amp;'Budget Lines'!$A948,Expenses!$H:$H)</f>
        <v>0</v>
      </c>
      <c r="H948" s="4">
        <f>SUMIF(Commitments!$B:$B,"="&amp;'Budget Lines'!$A948,Commitments!$F:$F)</f>
        <v>0</v>
      </c>
      <c r="I948" s="5" t="e">
        <f>VLOOKUP($B948,'Revenue Accounts'!$A:$J,10,FALSE)</f>
        <v>#N/A</v>
      </c>
    </row>
    <row r="949" spans="5:9" x14ac:dyDescent="0.2">
      <c r="E949" s="5">
        <f t="shared" si="29"/>
        <v>0</v>
      </c>
      <c r="F949" s="4">
        <f t="shared" si="30"/>
        <v>0</v>
      </c>
      <c r="G949" s="4">
        <f>SUMIF(Expenses!$C:$C,"="&amp;'Budget Lines'!$A949,Expenses!$H:$H)</f>
        <v>0</v>
      </c>
      <c r="H949" s="4">
        <f>SUMIF(Commitments!$B:$B,"="&amp;'Budget Lines'!$A949,Commitments!$F:$F)</f>
        <v>0</v>
      </c>
      <c r="I949" s="5" t="e">
        <f>VLOOKUP($B949,'Revenue Accounts'!$A:$J,10,FALSE)</f>
        <v>#N/A</v>
      </c>
    </row>
    <row r="950" spans="5:9" x14ac:dyDescent="0.2">
      <c r="E950" s="5">
        <f t="shared" si="29"/>
        <v>0</v>
      </c>
      <c r="F950" s="4">
        <f t="shared" si="30"/>
        <v>0</v>
      </c>
      <c r="G950" s="4">
        <f>SUMIF(Expenses!$C:$C,"="&amp;'Budget Lines'!$A950,Expenses!$H:$H)</f>
        <v>0</v>
      </c>
      <c r="H950" s="4">
        <f>SUMIF(Commitments!$B:$B,"="&amp;'Budget Lines'!$A950,Commitments!$F:$F)</f>
        <v>0</v>
      </c>
      <c r="I950" s="5" t="e">
        <f>VLOOKUP($B950,'Revenue Accounts'!$A:$J,10,FALSE)</f>
        <v>#N/A</v>
      </c>
    </row>
    <row r="951" spans="5:9" x14ac:dyDescent="0.2">
      <c r="E951" s="5">
        <f t="shared" si="29"/>
        <v>0</v>
      </c>
      <c r="F951" s="4">
        <f t="shared" si="30"/>
        <v>0</v>
      </c>
      <c r="G951" s="4">
        <f>SUMIF(Expenses!$C:$C,"="&amp;'Budget Lines'!$A951,Expenses!$H:$H)</f>
        <v>0</v>
      </c>
      <c r="H951" s="4">
        <f>SUMIF(Commitments!$B:$B,"="&amp;'Budget Lines'!$A951,Commitments!$F:$F)</f>
        <v>0</v>
      </c>
      <c r="I951" s="5" t="e">
        <f>VLOOKUP($B951,'Revenue Accounts'!$A:$J,10,FALSE)</f>
        <v>#N/A</v>
      </c>
    </row>
    <row r="952" spans="5:9" x14ac:dyDescent="0.2">
      <c r="E952" s="5">
        <f t="shared" si="29"/>
        <v>0</v>
      </c>
      <c r="F952" s="4">
        <f t="shared" si="30"/>
        <v>0</v>
      </c>
      <c r="G952" s="4">
        <f>SUMIF(Expenses!$C:$C,"="&amp;'Budget Lines'!$A952,Expenses!$H:$H)</f>
        <v>0</v>
      </c>
      <c r="H952" s="4">
        <f>SUMIF(Commitments!$B:$B,"="&amp;'Budget Lines'!$A952,Commitments!$F:$F)</f>
        <v>0</v>
      </c>
      <c r="I952" s="5" t="e">
        <f>VLOOKUP($B952,'Revenue Accounts'!$A:$J,10,FALSE)</f>
        <v>#N/A</v>
      </c>
    </row>
    <row r="953" spans="5:9" x14ac:dyDescent="0.2">
      <c r="E953" s="5">
        <f t="shared" si="29"/>
        <v>0</v>
      </c>
      <c r="F953" s="4">
        <f t="shared" si="30"/>
        <v>0</v>
      </c>
      <c r="G953" s="4">
        <f>SUMIF(Expenses!$C:$C,"="&amp;'Budget Lines'!$A953,Expenses!$H:$H)</f>
        <v>0</v>
      </c>
      <c r="H953" s="4">
        <f>SUMIF(Commitments!$B:$B,"="&amp;'Budget Lines'!$A953,Commitments!$F:$F)</f>
        <v>0</v>
      </c>
      <c r="I953" s="5" t="e">
        <f>VLOOKUP($B953,'Revenue Accounts'!$A:$J,10,FALSE)</f>
        <v>#N/A</v>
      </c>
    </row>
    <row r="954" spans="5:9" x14ac:dyDescent="0.2">
      <c r="E954" s="5">
        <f t="shared" si="29"/>
        <v>0</v>
      </c>
      <c r="F954" s="4">
        <f t="shared" si="30"/>
        <v>0</v>
      </c>
      <c r="G954" s="4">
        <f>SUMIF(Expenses!$C:$C,"="&amp;'Budget Lines'!$A954,Expenses!$H:$H)</f>
        <v>0</v>
      </c>
      <c r="H954" s="4">
        <f>SUMIF(Commitments!$B:$B,"="&amp;'Budget Lines'!$A954,Commitments!$F:$F)</f>
        <v>0</v>
      </c>
      <c r="I954" s="5" t="e">
        <f>VLOOKUP($B954,'Revenue Accounts'!$A:$J,10,FALSE)</f>
        <v>#N/A</v>
      </c>
    </row>
    <row r="955" spans="5:9" x14ac:dyDescent="0.2">
      <c r="E955" s="5">
        <f t="shared" si="29"/>
        <v>0</v>
      </c>
      <c r="F955" s="4">
        <f t="shared" si="30"/>
        <v>0</v>
      </c>
      <c r="G955" s="4">
        <f>SUMIF(Expenses!$C:$C,"="&amp;'Budget Lines'!$A955,Expenses!$H:$H)</f>
        <v>0</v>
      </c>
      <c r="H955" s="4">
        <f>SUMIF(Commitments!$B:$B,"="&amp;'Budget Lines'!$A955,Commitments!$F:$F)</f>
        <v>0</v>
      </c>
      <c r="I955" s="5" t="e">
        <f>VLOOKUP($B955,'Revenue Accounts'!$A:$J,10,FALSE)</f>
        <v>#N/A</v>
      </c>
    </row>
    <row r="956" spans="5:9" x14ac:dyDescent="0.2">
      <c r="E956" s="5">
        <f t="shared" si="29"/>
        <v>0</v>
      </c>
      <c r="F956" s="4">
        <f t="shared" si="30"/>
        <v>0</v>
      </c>
      <c r="G956" s="4">
        <f>SUMIF(Expenses!$C:$C,"="&amp;'Budget Lines'!$A956,Expenses!$H:$H)</f>
        <v>0</v>
      </c>
      <c r="H956" s="4">
        <f>SUMIF(Commitments!$B:$B,"="&amp;'Budget Lines'!$A956,Commitments!$F:$F)</f>
        <v>0</v>
      </c>
      <c r="I956" s="5" t="e">
        <f>VLOOKUP($B956,'Revenue Accounts'!$A:$J,10,FALSE)</f>
        <v>#N/A</v>
      </c>
    </row>
    <row r="957" spans="5:9" x14ac:dyDescent="0.2">
      <c r="E957" s="5">
        <f t="shared" si="29"/>
        <v>0</v>
      </c>
      <c r="F957" s="4">
        <f t="shared" si="30"/>
        <v>0</v>
      </c>
      <c r="G957" s="4">
        <f>SUMIF(Expenses!$C:$C,"="&amp;'Budget Lines'!$A957,Expenses!$H:$H)</f>
        <v>0</v>
      </c>
      <c r="H957" s="4">
        <f>SUMIF(Commitments!$B:$B,"="&amp;'Budget Lines'!$A957,Commitments!$F:$F)</f>
        <v>0</v>
      </c>
      <c r="I957" s="5" t="e">
        <f>VLOOKUP($B957,'Revenue Accounts'!$A:$J,10,FALSE)</f>
        <v>#N/A</v>
      </c>
    </row>
    <row r="958" spans="5:9" x14ac:dyDescent="0.2">
      <c r="E958" s="5">
        <f t="shared" si="29"/>
        <v>0</v>
      </c>
      <c r="F958" s="4">
        <f t="shared" si="30"/>
        <v>0</v>
      </c>
      <c r="G958" s="4">
        <f>SUMIF(Expenses!$C:$C,"="&amp;'Budget Lines'!$A958,Expenses!$H:$H)</f>
        <v>0</v>
      </c>
      <c r="H958" s="4">
        <f>SUMIF(Commitments!$B:$B,"="&amp;'Budget Lines'!$A958,Commitments!$F:$F)</f>
        <v>0</v>
      </c>
      <c r="I958" s="5" t="e">
        <f>VLOOKUP($B958,'Revenue Accounts'!$A:$J,10,FALSE)</f>
        <v>#N/A</v>
      </c>
    </row>
    <row r="959" spans="5:9" x14ac:dyDescent="0.2">
      <c r="E959" s="5">
        <f t="shared" si="29"/>
        <v>0</v>
      </c>
      <c r="F959" s="4">
        <f t="shared" si="30"/>
        <v>0</v>
      </c>
      <c r="G959" s="4">
        <f>SUMIF(Expenses!$C:$C,"="&amp;'Budget Lines'!$A959,Expenses!$H:$H)</f>
        <v>0</v>
      </c>
      <c r="H959" s="4">
        <f>SUMIF(Commitments!$B:$B,"="&amp;'Budget Lines'!$A959,Commitments!$F:$F)</f>
        <v>0</v>
      </c>
      <c r="I959" s="5" t="e">
        <f>VLOOKUP($B959,'Revenue Accounts'!$A:$J,10,FALSE)</f>
        <v>#N/A</v>
      </c>
    </row>
    <row r="960" spans="5:9" x14ac:dyDescent="0.2">
      <c r="E960" s="5">
        <f t="shared" si="29"/>
        <v>0</v>
      </c>
      <c r="F960" s="4">
        <f t="shared" si="30"/>
        <v>0</v>
      </c>
      <c r="G960" s="4">
        <f>SUMIF(Expenses!$C:$C,"="&amp;'Budget Lines'!$A960,Expenses!$H:$H)</f>
        <v>0</v>
      </c>
      <c r="H960" s="4">
        <f>SUMIF(Commitments!$B:$B,"="&amp;'Budget Lines'!$A960,Commitments!$F:$F)</f>
        <v>0</v>
      </c>
      <c r="I960" s="5" t="e">
        <f>VLOOKUP($B960,'Revenue Accounts'!$A:$J,10,FALSE)</f>
        <v>#N/A</v>
      </c>
    </row>
    <row r="961" spans="5:9" x14ac:dyDescent="0.2">
      <c r="E961" s="5">
        <f t="shared" si="29"/>
        <v>0</v>
      </c>
      <c r="F961" s="4">
        <f t="shared" si="30"/>
        <v>0</v>
      </c>
      <c r="G961" s="4">
        <f>SUMIF(Expenses!$C:$C,"="&amp;'Budget Lines'!$A961,Expenses!$H:$H)</f>
        <v>0</v>
      </c>
      <c r="H961" s="4">
        <f>SUMIF(Commitments!$B:$B,"="&amp;'Budget Lines'!$A961,Commitments!$F:$F)</f>
        <v>0</v>
      </c>
      <c r="I961" s="5" t="e">
        <f>VLOOKUP($B961,'Revenue Accounts'!$A:$J,10,FALSE)</f>
        <v>#N/A</v>
      </c>
    </row>
    <row r="962" spans="5:9" x14ac:dyDescent="0.2">
      <c r="E962" s="5">
        <f t="shared" ref="E962:E1000" si="31">$C962-$G962-$H962</f>
        <v>0</v>
      </c>
      <c r="F962" s="4">
        <f t="shared" ref="F962:F1000" si="32">$C962-$G962</f>
        <v>0</v>
      </c>
      <c r="G962" s="4">
        <f>SUMIF(Expenses!$C:$C,"="&amp;'Budget Lines'!$A962,Expenses!$H:$H)</f>
        <v>0</v>
      </c>
      <c r="H962" s="4">
        <f>SUMIF(Commitments!$B:$B,"="&amp;'Budget Lines'!$A962,Commitments!$F:$F)</f>
        <v>0</v>
      </c>
      <c r="I962" s="5" t="e">
        <f>VLOOKUP($B962,'Revenue Accounts'!$A:$J,10,FALSE)</f>
        <v>#N/A</v>
      </c>
    </row>
    <row r="963" spans="5:9" x14ac:dyDescent="0.2">
      <c r="E963" s="5">
        <f t="shared" si="31"/>
        <v>0</v>
      </c>
      <c r="F963" s="4">
        <f t="shared" si="32"/>
        <v>0</v>
      </c>
      <c r="G963" s="4">
        <f>SUMIF(Expenses!$C:$C,"="&amp;'Budget Lines'!$A963,Expenses!$H:$H)</f>
        <v>0</v>
      </c>
      <c r="H963" s="4">
        <f>SUMIF(Commitments!$B:$B,"="&amp;'Budget Lines'!$A963,Commitments!$F:$F)</f>
        <v>0</v>
      </c>
      <c r="I963" s="5" t="e">
        <f>VLOOKUP($B963,'Revenue Accounts'!$A:$J,10,FALSE)</f>
        <v>#N/A</v>
      </c>
    </row>
    <row r="964" spans="5:9" x14ac:dyDescent="0.2">
      <c r="E964" s="5">
        <f t="shared" si="31"/>
        <v>0</v>
      </c>
      <c r="F964" s="4">
        <f t="shared" si="32"/>
        <v>0</v>
      </c>
      <c r="G964" s="4">
        <f>SUMIF(Expenses!$C:$C,"="&amp;'Budget Lines'!$A964,Expenses!$H:$H)</f>
        <v>0</v>
      </c>
      <c r="H964" s="4">
        <f>SUMIF(Commitments!$B:$B,"="&amp;'Budget Lines'!$A964,Commitments!$F:$F)</f>
        <v>0</v>
      </c>
      <c r="I964" s="5" t="e">
        <f>VLOOKUP($B964,'Revenue Accounts'!$A:$J,10,FALSE)</f>
        <v>#N/A</v>
      </c>
    </row>
    <row r="965" spans="5:9" x14ac:dyDescent="0.2">
      <c r="E965" s="5">
        <f t="shared" si="31"/>
        <v>0</v>
      </c>
      <c r="F965" s="4">
        <f t="shared" si="32"/>
        <v>0</v>
      </c>
      <c r="G965" s="4">
        <f>SUMIF(Expenses!$C:$C,"="&amp;'Budget Lines'!$A965,Expenses!$H:$H)</f>
        <v>0</v>
      </c>
      <c r="H965" s="4">
        <f>SUMIF(Commitments!$B:$B,"="&amp;'Budget Lines'!$A965,Commitments!$F:$F)</f>
        <v>0</v>
      </c>
      <c r="I965" s="5" t="e">
        <f>VLOOKUP($B965,'Revenue Accounts'!$A:$J,10,FALSE)</f>
        <v>#N/A</v>
      </c>
    </row>
    <row r="966" spans="5:9" x14ac:dyDescent="0.2">
      <c r="E966" s="5">
        <f t="shared" si="31"/>
        <v>0</v>
      </c>
      <c r="F966" s="4">
        <f t="shared" si="32"/>
        <v>0</v>
      </c>
      <c r="G966" s="4">
        <f>SUMIF(Expenses!$C:$C,"="&amp;'Budget Lines'!$A966,Expenses!$H:$H)</f>
        <v>0</v>
      </c>
      <c r="H966" s="4">
        <f>SUMIF(Commitments!$B:$B,"="&amp;'Budget Lines'!$A966,Commitments!$F:$F)</f>
        <v>0</v>
      </c>
      <c r="I966" s="5" t="e">
        <f>VLOOKUP($B966,'Revenue Accounts'!$A:$J,10,FALSE)</f>
        <v>#N/A</v>
      </c>
    </row>
    <row r="967" spans="5:9" x14ac:dyDescent="0.2">
      <c r="E967" s="5">
        <f t="shared" si="31"/>
        <v>0</v>
      </c>
      <c r="F967" s="4">
        <f t="shared" si="32"/>
        <v>0</v>
      </c>
      <c r="G967" s="4">
        <f>SUMIF(Expenses!$C:$C,"="&amp;'Budget Lines'!$A967,Expenses!$H:$H)</f>
        <v>0</v>
      </c>
      <c r="H967" s="4">
        <f>SUMIF(Commitments!$B:$B,"="&amp;'Budget Lines'!$A967,Commitments!$F:$F)</f>
        <v>0</v>
      </c>
      <c r="I967" s="5" t="e">
        <f>VLOOKUP($B967,'Revenue Accounts'!$A:$J,10,FALSE)</f>
        <v>#N/A</v>
      </c>
    </row>
    <row r="968" spans="5:9" x14ac:dyDescent="0.2">
      <c r="E968" s="5">
        <f t="shared" si="31"/>
        <v>0</v>
      </c>
      <c r="F968" s="4">
        <f t="shared" si="32"/>
        <v>0</v>
      </c>
      <c r="G968" s="4">
        <f>SUMIF(Expenses!$C:$C,"="&amp;'Budget Lines'!$A968,Expenses!$H:$H)</f>
        <v>0</v>
      </c>
      <c r="H968" s="4">
        <f>SUMIF(Commitments!$B:$B,"="&amp;'Budget Lines'!$A968,Commitments!$F:$F)</f>
        <v>0</v>
      </c>
      <c r="I968" s="5" t="e">
        <f>VLOOKUP($B968,'Revenue Accounts'!$A:$J,10,FALSE)</f>
        <v>#N/A</v>
      </c>
    </row>
    <row r="969" spans="5:9" x14ac:dyDescent="0.2">
      <c r="E969" s="5">
        <f t="shared" si="31"/>
        <v>0</v>
      </c>
      <c r="F969" s="4">
        <f t="shared" si="32"/>
        <v>0</v>
      </c>
      <c r="G969" s="4">
        <f>SUMIF(Expenses!$C:$C,"="&amp;'Budget Lines'!$A969,Expenses!$H:$H)</f>
        <v>0</v>
      </c>
      <c r="H969" s="4">
        <f>SUMIF(Commitments!$B:$B,"="&amp;'Budget Lines'!$A969,Commitments!$F:$F)</f>
        <v>0</v>
      </c>
      <c r="I969" s="5" t="e">
        <f>VLOOKUP($B969,'Revenue Accounts'!$A:$J,10,FALSE)</f>
        <v>#N/A</v>
      </c>
    </row>
    <row r="970" spans="5:9" x14ac:dyDescent="0.2">
      <c r="E970" s="5">
        <f t="shared" si="31"/>
        <v>0</v>
      </c>
      <c r="F970" s="4">
        <f t="shared" si="32"/>
        <v>0</v>
      </c>
      <c r="G970" s="4">
        <f>SUMIF(Expenses!$C:$C,"="&amp;'Budget Lines'!$A970,Expenses!$H:$H)</f>
        <v>0</v>
      </c>
      <c r="H970" s="4">
        <f>SUMIF(Commitments!$B:$B,"="&amp;'Budget Lines'!$A970,Commitments!$F:$F)</f>
        <v>0</v>
      </c>
      <c r="I970" s="5" t="e">
        <f>VLOOKUP($B970,'Revenue Accounts'!$A:$J,10,FALSE)</f>
        <v>#N/A</v>
      </c>
    </row>
    <row r="971" spans="5:9" x14ac:dyDescent="0.2">
      <c r="E971" s="5">
        <f t="shared" si="31"/>
        <v>0</v>
      </c>
      <c r="F971" s="4">
        <f t="shared" si="32"/>
        <v>0</v>
      </c>
      <c r="G971" s="4">
        <f>SUMIF(Expenses!$C:$C,"="&amp;'Budget Lines'!$A971,Expenses!$H:$H)</f>
        <v>0</v>
      </c>
      <c r="H971" s="4">
        <f>SUMIF(Commitments!$B:$B,"="&amp;'Budget Lines'!$A971,Commitments!$F:$F)</f>
        <v>0</v>
      </c>
      <c r="I971" s="5" t="e">
        <f>VLOOKUP($B971,'Revenue Accounts'!$A:$J,10,FALSE)</f>
        <v>#N/A</v>
      </c>
    </row>
    <row r="972" spans="5:9" x14ac:dyDescent="0.2">
      <c r="E972" s="5">
        <f t="shared" si="31"/>
        <v>0</v>
      </c>
      <c r="F972" s="4">
        <f t="shared" si="32"/>
        <v>0</v>
      </c>
      <c r="G972" s="4">
        <f>SUMIF(Expenses!$C:$C,"="&amp;'Budget Lines'!$A972,Expenses!$H:$H)</f>
        <v>0</v>
      </c>
      <c r="H972" s="4">
        <f>SUMIF(Commitments!$B:$B,"="&amp;'Budget Lines'!$A972,Commitments!$F:$F)</f>
        <v>0</v>
      </c>
      <c r="I972" s="5" t="e">
        <f>VLOOKUP($B972,'Revenue Accounts'!$A:$J,10,FALSE)</f>
        <v>#N/A</v>
      </c>
    </row>
    <row r="973" spans="5:9" x14ac:dyDescent="0.2">
      <c r="E973" s="5">
        <f t="shared" si="31"/>
        <v>0</v>
      </c>
      <c r="F973" s="4">
        <f t="shared" si="32"/>
        <v>0</v>
      </c>
      <c r="G973" s="4">
        <f>SUMIF(Expenses!$C:$C,"="&amp;'Budget Lines'!$A973,Expenses!$H:$H)</f>
        <v>0</v>
      </c>
      <c r="H973" s="4">
        <f>SUMIF(Commitments!$B:$B,"="&amp;'Budget Lines'!$A973,Commitments!$F:$F)</f>
        <v>0</v>
      </c>
      <c r="I973" s="5" t="e">
        <f>VLOOKUP($B973,'Revenue Accounts'!$A:$J,10,FALSE)</f>
        <v>#N/A</v>
      </c>
    </row>
    <row r="974" spans="5:9" x14ac:dyDescent="0.2">
      <c r="E974" s="5">
        <f t="shared" si="31"/>
        <v>0</v>
      </c>
      <c r="F974" s="4">
        <f t="shared" si="32"/>
        <v>0</v>
      </c>
      <c r="G974" s="4">
        <f>SUMIF(Expenses!$C:$C,"="&amp;'Budget Lines'!$A974,Expenses!$H:$H)</f>
        <v>0</v>
      </c>
      <c r="H974" s="4">
        <f>SUMIF(Commitments!$B:$B,"="&amp;'Budget Lines'!$A974,Commitments!$F:$F)</f>
        <v>0</v>
      </c>
      <c r="I974" s="5" t="e">
        <f>VLOOKUP($B974,'Revenue Accounts'!$A:$J,10,FALSE)</f>
        <v>#N/A</v>
      </c>
    </row>
    <row r="975" spans="5:9" x14ac:dyDescent="0.2">
      <c r="E975" s="5">
        <f t="shared" si="31"/>
        <v>0</v>
      </c>
      <c r="F975" s="4">
        <f t="shared" si="32"/>
        <v>0</v>
      </c>
      <c r="G975" s="4">
        <f>SUMIF(Expenses!$C:$C,"="&amp;'Budget Lines'!$A975,Expenses!$H:$H)</f>
        <v>0</v>
      </c>
      <c r="H975" s="4">
        <f>SUMIF(Commitments!$B:$B,"="&amp;'Budget Lines'!$A975,Commitments!$F:$F)</f>
        <v>0</v>
      </c>
      <c r="I975" s="5" t="e">
        <f>VLOOKUP($B975,'Revenue Accounts'!$A:$J,10,FALSE)</f>
        <v>#N/A</v>
      </c>
    </row>
    <row r="976" spans="5:9" x14ac:dyDescent="0.2">
      <c r="E976" s="5">
        <f t="shared" si="31"/>
        <v>0</v>
      </c>
      <c r="F976" s="4">
        <f t="shared" si="32"/>
        <v>0</v>
      </c>
      <c r="G976" s="4">
        <f>SUMIF(Expenses!$C:$C,"="&amp;'Budget Lines'!$A976,Expenses!$H:$H)</f>
        <v>0</v>
      </c>
      <c r="H976" s="4">
        <f>SUMIF(Commitments!$B:$B,"="&amp;'Budget Lines'!$A976,Commitments!$F:$F)</f>
        <v>0</v>
      </c>
      <c r="I976" s="5" t="e">
        <f>VLOOKUP($B976,'Revenue Accounts'!$A:$J,10,FALSE)</f>
        <v>#N/A</v>
      </c>
    </row>
    <row r="977" spans="5:9" x14ac:dyDescent="0.2">
      <c r="E977" s="5">
        <f t="shared" si="31"/>
        <v>0</v>
      </c>
      <c r="F977" s="4">
        <f t="shared" si="32"/>
        <v>0</v>
      </c>
      <c r="G977" s="4">
        <f>SUMIF(Expenses!$C:$C,"="&amp;'Budget Lines'!$A977,Expenses!$H:$H)</f>
        <v>0</v>
      </c>
      <c r="H977" s="4">
        <f>SUMIF(Commitments!$B:$B,"="&amp;'Budget Lines'!$A977,Commitments!$F:$F)</f>
        <v>0</v>
      </c>
      <c r="I977" s="5" t="e">
        <f>VLOOKUP($B977,'Revenue Accounts'!$A:$J,10,FALSE)</f>
        <v>#N/A</v>
      </c>
    </row>
    <row r="978" spans="5:9" x14ac:dyDescent="0.2">
      <c r="E978" s="5">
        <f t="shared" si="31"/>
        <v>0</v>
      </c>
      <c r="F978" s="4">
        <f t="shared" si="32"/>
        <v>0</v>
      </c>
      <c r="G978" s="4">
        <f>SUMIF(Expenses!$C:$C,"="&amp;'Budget Lines'!$A978,Expenses!$H:$H)</f>
        <v>0</v>
      </c>
      <c r="H978" s="4">
        <f>SUMIF(Commitments!$B:$B,"="&amp;'Budget Lines'!$A978,Commitments!$F:$F)</f>
        <v>0</v>
      </c>
      <c r="I978" s="5" t="e">
        <f>VLOOKUP($B978,'Revenue Accounts'!$A:$J,10,FALSE)</f>
        <v>#N/A</v>
      </c>
    </row>
    <row r="979" spans="5:9" x14ac:dyDescent="0.2">
      <c r="E979" s="5">
        <f t="shared" si="31"/>
        <v>0</v>
      </c>
      <c r="F979" s="4">
        <f t="shared" si="32"/>
        <v>0</v>
      </c>
      <c r="G979" s="4">
        <f>SUMIF(Expenses!$C:$C,"="&amp;'Budget Lines'!$A979,Expenses!$H:$H)</f>
        <v>0</v>
      </c>
      <c r="H979" s="4">
        <f>SUMIF(Commitments!$B:$B,"="&amp;'Budget Lines'!$A979,Commitments!$F:$F)</f>
        <v>0</v>
      </c>
      <c r="I979" s="5" t="e">
        <f>VLOOKUP($B979,'Revenue Accounts'!$A:$J,10,FALSE)</f>
        <v>#N/A</v>
      </c>
    </row>
    <row r="980" spans="5:9" x14ac:dyDescent="0.2">
      <c r="E980" s="5">
        <f t="shared" si="31"/>
        <v>0</v>
      </c>
      <c r="F980" s="4">
        <f t="shared" si="32"/>
        <v>0</v>
      </c>
      <c r="G980" s="4">
        <f>SUMIF(Expenses!$C:$C,"="&amp;'Budget Lines'!$A980,Expenses!$H:$H)</f>
        <v>0</v>
      </c>
      <c r="H980" s="4">
        <f>SUMIF(Commitments!$B:$B,"="&amp;'Budget Lines'!$A980,Commitments!$F:$F)</f>
        <v>0</v>
      </c>
      <c r="I980" s="5" t="e">
        <f>VLOOKUP($B980,'Revenue Accounts'!$A:$J,10,FALSE)</f>
        <v>#N/A</v>
      </c>
    </row>
    <row r="981" spans="5:9" x14ac:dyDescent="0.2">
      <c r="E981" s="5">
        <f t="shared" si="31"/>
        <v>0</v>
      </c>
      <c r="F981" s="4">
        <f t="shared" si="32"/>
        <v>0</v>
      </c>
      <c r="G981" s="4">
        <f>SUMIF(Expenses!$C:$C,"="&amp;'Budget Lines'!$A981,Expenses!$H:$H)</f>
        <v>0</v>
      </c>
      <c r="H981" s="4">
        <f>SUMIF(Commitments!$B:$B,"="&amp;'Budget Lines'!$A981,Commitments!$F:$F)</f>
        <v>0</v>
      </c>
      <c r="I981" s="5" t="e">
        <f>VLOOKUP($B981,'Revenue Accounts'!$A:$J,10,FALSE)</f>
        <v>#N/A</v>
      </c>
    </row>
    <row r="982" spans="5:9" x14ac:dyDescent="0.2">
      <c r="E982" s="5">
        <f t="shared" si="31"/>
        <v>0</v>
      </c>
      <c r="F982" s="4">
        <f t="shared" si="32"/>
        <v>0</v>
      </c>
      <c r="G982" s="4">
        <f>SUMIF(Expenses!$C:$C,"="&amp;'Budget Lines'!$A982,Expenses!$H:$H)</f>
        <v>0</v>
      </c>
      <c r="H982" s="4">
        <f>SUMIF(Commitments!$B:$B,"="&amp;'Budget Lines'!$A982,Commitments!$F:$F)</f>
        <v>0</v>
      </c>
      <c r="I982" s="5" t="e">
        <f>VLOOKUP($B982,'Revenue Accounts'!$A:$J,10,FALSE)</f>
        <v>#N/A</v>
      </c>
    </row>
    <row r="983" spans="5:9" x14ac:dyDescent="0.2">
      <c r="E983" s="5">
        <f t="shared" si="31"/>
        <v>0</v>
      </c>
      <c r="F983" s="4">
        <f t="shared" si="32"/>
        <v>0</v>
      </c>
      <c r="G983" s="4">
        <f>SUMIF(Expenses!$C:$C,"="&amp;'Budget Lines'!$A983,Expenses!$H:$H)</f>
        <v>0</v>
      </c>
      <c r="H983" s="4">
        <f>SUMIF(Commitments!$B:$B,"="&amp;'Budget Lines'!$A983,Commitments!$F:$F)</f>
        <v>0</v>
      </c>
      <c r="I983" s="5" t="e">
        <f>VLOOKUP($B983,'Revenue Accounts'!$A:$J,10,FALSE)</f>
        <v>#N/A</v>
      </c>
    </row>
    <row r="984" spans="5:9" x14ac:dyDescent="0.2">
      <c r="E984" s="5">
        <f t="shared" si="31"/>
        <v>0</v>
      </c>
      <c r="F984" s="4">
        <f t="shared" si="32"/>
        <v>0</v>
      </c>
      <c r="G984" s="4">
        <f>SUMIF(Expenses!$C:$C,"="&amp;'Budget Lines'!$A984,Expenses!$H:$H)</f>
        <v>0</v>
      </c>
      <c r="H984" s="4">
        <f>SUMIF(Commitments!$B:$B,"="&amp;'Budget Lines'!$A984,Commitments!$F:$F)</f>
        <v>0</v>
      </c>
      <c r="I984" s="5" t="e">
        <f>VLOOKUP($B984,'Revenue Accounts'!$A:$J,10,FALSE)</f>
        <v>#N/A</v>
      </c>
    </row>
    <row r="985" spans="5:9" x14ac:dyDescent="0.2">
      <c r="E985" s="5">
        <f t="shared" si="31"/>
        <v>0</v>
      </c>
      <c r="F985" s="4">
        <f t="shared" si="32"/>
        <v>0</v>
      </c>
      <c r="G985" s="4">
        <f>SUMIF(Expenses!$C:$C,"="&amp;'Budget Lines'!$A985,Expenses!$H:$H)</f>
        <v>0</v>
      </c>
      <c r="H985" s="4">
        <f>SUMIF(Commitments!$B:$B,"="&amp;'Budget Lines'!$A985,Commitments!$F:$F)</f>
        <v>0</v>
      </c>
      <c r="I985" s="5" t="e">
        <f>VLOOKUP($B985,'Revenue Accounts'!$A:$J,10,FALSE)</f>
        <v>#N/A</v>
      </c>
    </row>
    <row r="986" spans="5:9" x14ac:dyDescent="0.2">
      <c r="E986" s="5">
        <f t="shared" si="31"/>
        <v>0</v>
      </c>
      <c r="F986" s="4">
        <f t="shared" si="32"/>
        <v>0</v>
      </c>
      <c r="G986" s="4">
        <f>SUMIF(Expenses!$C:$C,"="&amp;'Budget Lines'!$A986,Expenses!$H:$H)</f>
        <v>0</v>
      </c>
      <c r="H986" s="4">
        <f>SUMIF(Commitments!$B:$B,"="&amp;'Budget Lines'!$A986,Commitments!$F:$F)</f>
        <v>0</v>
      </c>
      <c r="I986" s="5" t="e">
        <f>VLOOKUP($B986,'Revenue Accounts'!$A:$J,10,FALSE)</f>
        <v>#N/A</v>
      </c>
    </row>
    <row r="987" spans="5:9" x14ac:dyDescent="0.2">
      <c r="E987" s="5">
        <f t="shared" si="31"/>
        <v>0</v>
      </c>
      <c r="F987" s="4">
        <f t="shared" si="32"/>
        <v>0</v>
      </c>
      <c r="G987" s="4">
        <f>SUMIF(Expenses!$C:$C,"="&amp;'Budget Lines'!$A987,Expenses!$H:$H)</f>
        <v>0</v>
      </c>
      <c r="H987" s="4">
        <f>SUMIF(Commitments!$B:$B,"="&amp;'Budget Lines'!$A987,Commitments!$F:$F)</f>
        <v>0</v>
      </c>
      <c r="I987" s="5" t="e">
        <f>VLOOKUP($B987,'Revenue Accounts'!$A:$J,10,FALSE)</f>
        <v>#N/A</v>
      </c>
    </row>
    <row r="988" spans="5:9" x14ac:dyDescent="0.2">
      <c r="E988" s="5">
        <f t="shared" si="31"/>
        <v>0</v>
      </c>
      <c r="F988" s="4">
        <f t="shared" si="32"/>
        <v>0</v>
      </c>
      <c r="G988" s="4">
        <f>SUMIF(Expenses!$C:$C,"="&amp;'Budget Lines'!$A988,Expenses!$H:$H)</f>
        <v>0</v>
      </c>
      <c r="H988" s="4">
        <f>SUMIF(Commitments!$B:$B,"="&amp;'Budget Lines'!$A988,Commitments!$F:$F)</f>
        <v>0</v>
      </c>
      <c r="I988" s="5" t="e">
        <f>VLOOKUP($B988,'Revenue Accounts'!$A:$J,10,FALSE)</f>
        <v>#N/A</v>
      </c>
    </row>
    <row r="989" spans="5:9" x14ac:dyDescent="0.2">
      <c r="E989" s="5">
        <f t="shared" si="31"/>
        <v>0</v>
      </c>
      <c r="F989" s="4">
        <f t="shared" si="32"/>
        <v>0</v>
      </c>
      <c r="G989" s="4">
        <f>SUMIF(Expenses!$C:$C,"="&amp;'Budget Lines'!$A989,Expenses!$H:$H)</f>
        <v>0</v>
      </c>
      <c r="H989" s="4">
        <f>SUMIF(Commitments!$B:$B,"="&amp;'Budget Lines'!$A989,Commitments!$F:$F)</f>
        <v>0</v>
      </c>
      <c r="I989" s="5" t="e">
        <f>VLOOKUP($B989,'Revenue Accounts'!$A:$J,10,FALSE)</f>
        <v>#N/A</v>
      </c>
    </row>
    <row r="990" spans="5:9" x14ac:dyDescent="0.2">
      <c r="E990" s="5">
        <f t="shared" si="31"/>
        <v>0</v>
      </c>
      <c r="F990" s="4">
        <f t="shared" si="32"/>
        <v>0</v>
      </c>
      <c r="G990" s="4">
        <f>SUMIF(Expenses!$C:$C,"="&amp;'Budget Lines'!$A990,Expenses!$H:$H)</f>
        <v>0</v>
      </c>
      <c r="H990" s="4">
        <f>SUMIF(Commitments!$B:$B,"="&amp;'Budget Lines'!$A990,Commitments!$F:$F)</f>
        <v>0</v>
      </c>
      <c r="I990" s="5" t="e">
        <f>VLOOKUP($B990,'Revenue Accounts'!$A:$J,10,FALSE)</f>
        <v>#N/A</v>
      </c>
    </row>
    <row r="991" spans="5:9" x14ac:dyDescent="0.2">
      <c r="E991" s="5">
        <f t="shared" si="31"/>
        <v>0</v>
      </c>
      <c r="F991" s="4">
        <f t="shared" si="32"/>
        <v>0</v>
      </c>
      <c r="G991" s="4">
        <f>SUMIF(Expenses!$C:$C,"="&amp;'Budget Lines'!$A991,Expenses!$H:$H)</f>
        <v>0</v>
      </c>
      <c r="H991" s="4">
        <f>SUMIF(Commitments!$B:$B,"="&amp;'Budget Lines'!$A991,Commitments!$F:$F)</f>
        <v>0</v>
      </c>
      <c r="I991" s="5" t="e">
        <f>VLOOKUP($B991,'Revenue Accounts'!$A:$J,10,FALSE)</f>
        <v>#N/A</v>
      </c>
    </row>
    <row r="992" spans="5:9" x14ac:dyDescent="0.2">
      <c r="E992" s="5">
        <f t="shared" si="31"/>
        <v>0</v>
      </c>
      <c r="F992" s="4">
        <f t="shared" si="32"/>
        <v>0</v>
      </c>
      <c r="G992" s="4">
        <f>SUMIF(Expenses!$C:$C,"="&amp;'Budget Lines'!$A992,Expenses!$H:$H)</f>
        <v>0</v>
      </c>
      <c r="H992" s="4">
        <f>SUMIF(Commitments!$B:$B,"="&amp;'Budget Lines'!$A992,Commitments!$F:$F)</f>
        <v>0</v>
      </c>
      <c r="I992" s="5" t="e">
        <f>VLOOKUP($B992,'Revenue Accounts'!$A:$J,10,FALSE)</f>
        <v>#N/A</v>
      </c>
    </row>
    <row r="993" spans="5:9" x14ac:dyDescent="0.2">
      <c r="E993" s="5">
        <f t="shared" si="31"/>
        <v>0</v>
      </c>
      <c r="F993" s="4">
        <f t="shared" si="32"/>
        <v>0</v>
      </c>
      <c r="G993" s="4">
        <f>SUMIF(Expenses!$C:$C,"="&amp;'Budget Lines'!$A993,Expenses!$H:$H)</f>
        <v>0</v>
      </c>
      <c r="H993" s="4">
        <f>SUMIF(Commitments!$B:$B,"="&amp;'Budget Lines'!$A993,Commitments!$F:$F)</f>
        <v>0</v>
      </c>
      <c r="I993" s="5" t="e">
        <f>VLOOKUP($B993,'Revenue Accounts'!$A:$J,10,FALSE)</f>
        <v>#N/A</v>
      </c>
    </row>
    <row r="994" spans="5:9" x14ac:dyDescent="0.2">
      <c r="E994" s="5">
        <f t="shared" si="31"/>
        <v>0</v>
      </c>
      <c r="F994" s="4">
        <f t="shared" si="32"/>
        <v>0</v>
      </c>
      <c r="G994" s="4">
        <f>SUMIF(Expenses!$C:$C,"="&amp;'Budget Lines'!$A994,Expenses!$H:$H)</f>
        <v>0</v>
      </c>
      <c r="H994" s="4">
        <f>SUMIF(Commitments!$B:$B,"="&amp;'Budget Lines'!$A994,Commitments!$F:$F)</f>
        <v>0</v>
      </c>
      <c r="I994" s="5" t="e">
        <f>VLOOKUP($B994,'Revenue Accounts'!$A:$J,10,FALSE)</f>
        <v>#N/A</v>
      </c>
    </row>
    <row r="995" spans="5:9" x14ac:dyDescent="0.2">
      <c r="E995" s="5">
        <f t="shared" si="31"/>
        <v>0</v>
      </c>
      <c r="F995" s="4">
        <f t="shared" si="32"/>
        <v>0</v>
      </c>
      <c r="G995" s="4">
        <f>SUMIF(Expenses!$C:$C,"="&amp;'Budget Lines'!$A995,Expenses!$H:$H)</f>
        <v>0</v>
      </c>
      <c r="H995" s="4">
        <f>SUMIF(Commitments!$B:$B,"="&amp;'Budget Lines'!$A995,Commitments!$F:$F)</f>
        <v>0</v>
      </c>
      <c r="I995" s="5" t="e">
        <f>VLOOKUP($B995,'Revenue Accounts'!$A:$J,10,FALSE)</f>
        <v>#N/A</v>
      </c>
    </row>
    <row r="996" spans="5:9" x14ac:dyDescent="0.2">
      <c r="E996" s="5">
        <f t="shared" si="31"/>
        <v>0</v>
      </c>
      <c r="F996" s="4">
        <f t="shared" si="32"/>
        <v>0</v>
      </c>
      <c r="G996" s="4">
        <f>SUMIF(Expenses!$C:$C,"="&amp;'Budget Lines'!$A996,Expenses!$H:$H)</f>
        <v>0</v>
      </c>
      <c r="H996" s="4">
        <f>SUMIF(Commitments!$B:$B,"="&amp;'Budget Lines'!$A996,Commitments!$F:$F)</f>
        <v>0</v>
      </c>
      <c r="I996" s="5" t="e">
        <f>VLOOKUP($B996,'Revenue Accounts'!$A:$J,10,FALSE)</f>
        <v>#N/A</v>
      </c>
    </row>
    <row r="997" spans="5:9" x14ac:dyDescent="0.2">
      <c r="E997" s="5">
        <f t="shared" si="31"/>
        <v>0</v>
      </c>
      <c r="F997" s="4">
        <f t="shared" si="32"/>
        <v>0</v>
      </c>
      <c r="G997" s="4">
        <f>SUMIF(Expenses!$C:$C,"="&amp;'Budget Lines'!$A997,Expenses!$H:$H)</f>
        <v>0</v>
      </c>
      <c r="H997" s="4">
        <f>SUMIF(Commitments!$B:$B,"="&amp;'Budget Lines'!$A997,Commitments!$F:$F)</f>
        <v>0</v>
      </c>
      <c r="I997" s="5" t="e">
        <f>VLOOKUP($B997,'Revenue Accounts'!$A:$J,10,FALSE)</f>
        <v>#N/A</v>
      </c>
    </row>
    <row r="998" spans="5:9" x14ac:dyDescent="0.2">
      <c r="E998" s="5">
        <f t="shared" si="31"/>
        <v>0</v>
      </c>
      <c r="F998" s="4">
        <f t="shared" si="32"/>
        <v>0</v>
      </c>
      <c r="G998" s="4">
        <f>SUMIF(Expenses!$C:$C,"="&amp;'Budget Lines'!$A998,Expenses!$H:$H)</f>
        <v>0</v>
      </c>
      <c r="H998" s="4">
        <f>SUMIF(Commitments!$B:$B,"="&amp;'Budget Lines'!$A998,Commitments!$F:$F)</f>
        <v>0</v>
      </c>
      <c r="I998" s="5" t="e">
        <f>VLOOKUP($B998,'Revenue Accounts'!$A:$J,10,FALSE)</f>
        <v>#N/A</v>
      </c>
    </row>
    <row r="999" spans="5:9" x14ac:dyDescent="0.2">
      <c r="E999" s="5">
        <f t="shared" si="31"/>
        <v>0</v>
      </c>
      <c r="F999" s="4">
        <f t="shared" si="32"/>
        <v>0</v>
      </c>
      <c r="G999" s="4">
        <f>SUMIF(Expenses!$C:$C,"="&amp;'Budget Lines'!$A999,Expenses!$H:$H)</f>
        <v>0</v>
      </c>
      <c r="H999" s="4">
        <f>SUMIF(Commitments!$B:$B,"="&amp;'Budget Lines'!$A999,Commitments!$F:$F)</f>
        <v>0</v>
      </c>
      <c r="I999" s="5" t="e">
        <f>VLOOKUP($B999,'Revenue Accounts'!$A:$J,10,FALSE)</f>
        <v>#N/A</v>
      </c>
    </row>
    <row r="1000" spans="5:9" x14ac:dyDescent="0.2">
      <c r="E1000" s="5">
        <f t="shared" si="31"/>
        <v>0</v>
      </c>
      <c r="F1000" s="4">
        <f t="shared" si="32"/>
        <v>0</v>
      </c>
      <c r="G1000" s="4">
        <f>SUMIF(Expenses!$C:$C,"="&amp;'Budget Lines'!$A1000,Expenses!$H:$H)</f>
        <v>0</v>
      </c>
      <c r="H1000" s="4">
        <f>SUMIF(Commitments!$B:$B,"="&amp;'Budget Lines'!$A1000,Commitments!$F:$F)</f>
        <v>0</v>
      </c>
      <c r="I1000" s="5" t="e">
        <f>VLOOKUP($B1000,'Revenue Accounts'!$A:$J,10,FALSE)</f>
        <v>#N/A</v>
      </c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19B0A-5B62-C24C-B214-654E000BDDB0}">
  <dimension ref="A1:G1000"/>
  <sheetViews>
    <sheetView workbookViewId="0">
      <selection activeCell="A2" sqref="A2"/>
    </sheetView>
  </sheetViews>
  <sheetFormatPr baseColWidth="10" defaultRowHeight="16" x14ac:dyDescent="0.2"/>
  <cols>
    <col min="1" max="2" width="25.83203125" customWidth="1"/>
    <col min="3" max="3" width="25.83203125" style="9" customWidth="1"/>
    <col min="4" max="4" width="15.83203125" style="31" customWidth="1"/>
    <col min="5" max="6" width="15.83203125" style="4" customWidth="1"/>
    <col min="7" max="7" width="15.83203125" customWidth="1"/>
  </cols>
  <sheetData>
    <row r="1" spans="1:7" s="12" customFormat="1" ht="30" customHeight="1" x14ac:dyDescent="0.2">
      <c r="A1" s="11" t="s">
        <v>44</v>
      </c>
      <c r="B1" s="11" t="s">
        <v>7</v>
      </c>
      <c r="C1" s="24" t="s">
        <v>1</v>
      </c>
      <c r="D1" s="32" t="s">
        <v>17</v>
      </c>
      <c r="E1" s="23" t="s">
        <v>10</v>
      </c>
      <c r="F1" s="23" t="s">
        <v>11</v>
      </c>
      <c r="G1" s="21" t="s">
        <v>38</v>
      </c>
    </row>
    <row r="2" spans="1:7" x14ac:dyDescent="0.2">
      <c r="C2" s="9" t="e">
        <f>VLOOKUP($B2,'Budget Lines'!$A:$B,2,FALSE)</f>
        <v>#N/A</v>
      </c>
      <c r="E2" s="4">
        <f>IF(A2="",0,SUMIF(Expenses!$D:$D,"="&amp;Commitments!$A2,Expenses!$H:$H))</f>
        <v>0</v>
      </c>
      <c r="F2" s="4">
        <f>D2-E2</f>
        <v>0</v>
      </c>
      <c r="G2" s="4">
        <f>IF(F2&gt;0,F2,0)</f>
        <v>0</v>
      </c>
    </row>
    <row r="3" spans="1:7" x14ac:dyDescent="0.2">
      <c r="C3" s="9" t="e">
        <f>VLOOKUP($B3,'Budget Lines'!$A:$B,2,FALSE)</f>
        <v>#N/A</v>
      </c>
      <c r="E3" s="4">
        <f>IF(A3="",0,SUMIF(Expenses!$D:$D,"="&amp;Commitments!$A3,Expenses!$H:$H))</f>
        <v>0</v>
      </c>
      <c r="F3" s="4">
        <f t="shared" ref="F3:F66" si="0">D3-E3</f>
        <v>0</v>
      </c>
      <c r="G3" s="4">
        <f t="shared" ref="G3:G66" si="1">IF(F3&gt;0,F3,0)</f>
        <v>0</v>
      </c>
    </row>
    <row r="4" spans="1:7" x14ac:dyDescent="0.2">
      <c r="C4" s="9" t="e">
        <f>VLOOKUP($B4,'Budget Lines'!$A:$B,2,FALSE)</f>
        <v>#N/A</v>
      </c>
      <c r="E4" s="4">
        <f>IF(A4="",0,SUMIF(Expenses!$D:$D,"="&amp;Commitments!$A4,Expenses!$H:$H))</f>
        <v>0</v>
      </c>
      <c r="F4" s="4">
        <f t="shared" si="0"/>
        <v>0</v>
      </c>
      <c r="G4" s="4">
        <f t="shared" si="1"/>
        <v>0</v>
      </c>
    </row>
    <row r="5" spans="1:7" x14ac:dyDescent="0.2">
      <c r="C5" s="9" t="e">
        <f>VLOOKUP($B5,'Budget Lines'!$A:$B,2,FALSE)</f>
        <v>#N/A</v>
      </c>
      <c r="E5" s="4">
        <f>IF(A5="",0,SUMIF(Expenses!$D:$D,"="&amp;Commitments!$A5,Expenses!$H:$H))</f>
        <v>0</v>
      </c>
      <c r="F5" s="4">
        <f t="shared" si="0"/>
        <v>0</v>
      </c>
      <c r="G5" s="4">
        <f t="shared" si="1"/>
        <v>0</v>
      </c>
    </row>
    <row r="6" spans="1:7" x14ac:dyDescent="0.2">
      <c r="C6" s="9" t="e">
        <f>VLOOKUP($B6,'Budget Lines'!$A:$B,2,FALSE)</f>
        <v>#N/A</v>
      </c>
      <c r="E6" s="4">
        <f>IF(A6="",0,SUMIF(Expenses!$D:$D,"="&amp;Commitments!$A6,Expenses!$H:$H))</f>
        <v>0</v>
      </c>
      <c r="F6" s="4">
        <f t="shared" si="0"/>
        <v>0</v>
      </c>
      <c r="G6" s="4">
        <f t="shared" si="1"/>
        <v>0</v>
      </c>
    </row>
    <row r="7" spans="1:7" x14ac:dyDescent="0.2">
      <c r="C7" s="9" t="e">
        <f>VLOOKUP($B7,'Budget Lines'!$A:$B,2,FALSE)</f>
        <v>#N/A</v>
      </c>
      <c r="E7" s="4">
        <f>IF(A7="",0,SUMIF(Expenses!$D:$D,"="&amp;Commitments!$A7,Expenses!$H:$H))</f>
        <v>0</v>
      </c>
      <c r="F7" s="4">
        <f t="shared" si="0"/>
        <v>0</v>
      </c>
      <c r="G7" s="4">
        <f t="shared" si="1"/>
        <v>0</v>
      </c>
    </row>
    <row r="8" spans="1:7" x14ac:dyDescent="0.2">
      <c r="C8" s="9" t="e">
        <f>VLOOKUP($B8,'Budget Lines'!$A:$B,2,FALSE)</f>
        <v>#N/A</v>
      </c>
      <c r="E8" s="4">
        <f>IF(A8="",0,SUMIF(Expenses!$D:$D,"="&amp;Commitments!$A8,Expenses!$H:$H))</f>
        <v>0</v>
      </c>
      <c r="F8" s="4">
        <f t="shared" si="0"/>
        <v>0</v>
      </c>
      <c r="G8" s="4">
        <f t="shared" si="1"/>
        <v>0</v>
      </c>
    </row>
    <row r="9" spans="1:7" x14ac:dyDescent="0.2">
      <c r="C9" s="9" t="e">
        <f>VLOOKUP($B9,'Budget Lines'!$A:$B,2,FALSE)</f>
        <v>#N/A</v>
      </c>
      <c r="E9" s="4">
        <f>IF(A9="",0,SUMIF(Expenses!$D:$D,"="&amp;Commitments!$A9,Expenses!$H:$H))</f>
        <v>0</v>
      </c>
      <c r="F9" s="4">
        <f t="shared" si="0"/>
        <v>0</v>
      </c>
      <c r="G9" s="4">
        <f t="shared" si="1"/>
        <v>0</v>
      </c>
    </row>
    <row r="10" spans="1:7" x14ac:dyDescent="0.2">
      <c r="C10" s="9" t="e">
        <f>VLOOKUP($B10,'Budget Lines'!$A:$B,2,FALSE)</f>
        <v>#N/A</v>
      </c>
      <c r="E10" s="4">
        <f>IF(A10="",0,SUMIF(Expenses!$D:$D,"="&amp;Commitments!$A10,Expenses!$H:$H))</f>
        <v>0</v>
      </c>
      <c r="F10" s="4">
        <f t="shared" si="0"/>
        <v>0</v>
      </c>
      <c r="G10" s="4">
        <f t="shared" si="1"/>
        <v>0</v>
      </c>
    </row>
    <row r="11" spans="1:7" x14ac:dyDescent="0.2">
      <c r="C11" s="9" t="e">
        <f>VLOOKUP($B11,'Budget Lines'!$A:$B,2,FALSE)</f>
        <v>#N/A</v>
      </c>
      <c r="E11" s="4">
        <f>IF(A11="",0,SUMIF(Expenses!$D:$D,"="&amp;Commitments!$A11,Expenses!$H:$H))</f>
        <v>0</v>
      </c>
      <c r="F11" s="4">
        <f t="shared" si="0"/>
        <v>0</v>
      </c>
      <c r="G11" s="4">
        <f t="shared" si="1"/>
        <v>0</v>
      </c>
    </row>
    <row r="12" spans="1:7" x14ac:dyDescent="0.2">
      <c r="C12" s="9" t="e">
        <f>VLOOKUP($B12,'Budget Lines'!$A:$B,2,FALSE)</f>
        <v>#N/A</v>
      </c>
      <c r="E12" s="4">
        <f>IF(A12="",0,SUMIF(Expenses!$D:$D,"="&amp;Commitments!$A12,Expenses!$H:$H))</f>
        <v>0</v>
      </c>
      <c r="F12" s="4">
        <f t="shared" si="0"/>
        <v>0</v>
      </c>
      <c r="G12" s="4">
        <f t="shared" si="1"/>
        <v>0</v>
      </c>
    </row>
    <row r="13" spans="1:7" x14ac:dyDescent="0.2">
      <c r="C13" s="9" t="e">
        <f>VLOOKUP($B13,'Budget Lines'!$A:$B,2,FALSE)</f>
        <v>#N/A</v>
      </c>
      <c r="E13" s="4">
        <f>IF(A13="",0,SUMIF(Expenses!$D:$D,"="&amp;Commitments!$A13,Expenses!$H:$H))</f>
        <v>0</v>
      </c>
      <c r="F13" s="4">
        <f t="shared" si="0"/>
        <v>0</v>
      </c>
      <c r="G13" s="4">
        <f t="shared" si="1"/>
        <v>0</v>
      </c>
    </row>
    <row r="14" spans="1:7" x14ac:dyDescent="0.2">
      <c r="C14" s="9" t="e">
        <f>VLOOKUP($B14,'Budget Lines'!$A:$B,2,FALSE)</f>
        <v>#N/A</v>
      </c>
      <c r="E14" s="4">
        <f>IF(A14="",0,SUMIF(Expenses!$D:$D,"="&amp;Commitments!$A14,Expenses!$H:$H))</f>
        <v>0</v>
      </c>
      <c r="F14" s="4">
        <f t="shared" si="0"/>
        <v>0</v>
      </c>
      <c r="G14" s="4">
        <f t="shared" si="1"/>
        <v>0</v>
      </c>
    </row>
    <row r="15" spans="1:7" x14ac:dyDescent="0.2">
      <c r="C15" s="9" t="e">
        <f>VLOOKUP($B15,'Budget Lines'!$A:$B,2,FALSE)</f>
        <v>#N/A</v>
      </c>
      <c r="E15" s="4">
        <f>IF(A15="",0,SUMIF(Expenses!$D:$D,"="&amp;Commitments!$A15,Expenses!$H:$H))</f>
        <v>0</v>
      </c>
      <c r="F15" s="4">
        <f t="shared" si="0"/>
        <v>0</v>
      </c>
      <c r="G15" s="4">
        <f t="shared" si="1"/>
        <v>0</v>
      </c>
    </row>
    <row r="16" spans="1:7" x14ac:dyDescent="0.2">
      <c r="C16" s="9" t="e">
        <f>VLOOKUP($B16,'Budget Lines'!$A:$B,2,FALSE)</f>
        <v>#N/A</v>
      </c>
      <c r="E16" s="4">
        <f>IF(A16="",0,SUMIF(Expenses!$D:$D,"="&amp;Commitments!$A16,Expenses!$H:$H))</f>
        <v>0</v>
      </c>
      <c r="F16" s="4">
        <f t="shared" si="0"/>
        <v>0</v>
      </c>
      <c r="G16" s="4">
        <f t="shared" si="1"/>
        <v>0</v>
      </c>
    </row>
    <row r="17" spans="3:7" x14ac:dyDescent="0.2">
      <c r="C17" s="9" t="e">
        <f>VLOOKUP($B17,'Budget Lines'!$A:$B,2,FALSE)</f>
        <v>#N/A</v>
      </c>
      <c r="E17" s="4">
        <f>IF(A17="",0,SUMIF(Expenses!$D:$D,"="&amp;Commitments!$A17,Expenses!$H:$H))</f>
        <v>0</v>
      </c>
      <c r="F17" s="4">
        <f t="shared" si="0"/>
        <v>0</v>
      </c>
      <c r="G17" s="4">
        <f t="shared" si="1"/>
        <v>0</v>
      </c>
    </row>
    <row r="18" spans="3:7" x14ac:dyDescent="0.2">
      <c r="C18" s="9" t="e">
        <f>VLOOKUP($B18,'Budget Lines'!$A:$B,2,FALSE)</f>
        <v>#N/A</v>
      </c>
      <c r="E18" s="4">
        <f>IF(A18="",0,SUMIF(Expenses!$D:$D,"="&amp;Commitments!$A18,Expenses!$H:$H))</f>
        <v>0</v>
      </c>
      <c r="F18" s="4">
        <f t="shared" si="0"/>
        <v>0</v>
      </c>
      <c r="G18" s="4">
        <f t="shared" si="1"/>
        <v>0</v>
      </c>
    </row>
    <row r="19" spans="3:7" x14ac:dyDescent="0.2">
      <c r="C19" s="9" t="e">
        <f>VLOOKUP($B19,'Budget Lines'!$A:$B,2,FALSE)</f>
        <v>#N/A</v>
      </c>
      <c r="E19" s="4">
        <f>IF(A19="",0,SUMIF(Expenses!$D:$D,"="&amp;Commitments!$A19,Expenses!$H:$H))</f>
        <v>0</v>
      </c>
      <c r="F19" s="4">
        <f t="shared" si="0"/>
        <v>0</v>
      </c>
      <c r="G19" s="4">
        <f t="shared" si="1"/>
        <v>0</v>
      </c>
    </row>
    <row r="20" spans="3:7" x14ac:dyDescent="0.2">
      <c r="C20" s="9" t="e">
        <f>VLOOKUP($B20,'Budget Lines'!$A:$B,2,FALSE)</f>
        <v>#N/A</v>
      </c>
      <c r="E20" s="4">
        <f>IF(A20="",0,SUMIF(Expenses!$D:$D,"="&amp;Commitments!$A20,Expenses!$H:$H))</f>
        <v>0</v>
      </c>
      <c r="F20" s="4">
        <f t="shared" si="0"/>
        <v>0</v>
      </c>
      <c r="G20" s="4">
        <f t="shared" si="1"/>
        <v>0</v>
      </c>
    </row>
    <row r="21" spans="3:7" x14ac:dyDescent="0.2">
      <c r="C21" s="9" t="e">
        <f>VLOOKUP($B21,'Budget Lines'!$A:$B,2,FALSE)</f>
        <v>#N/A</v>
      </c>
      <c r="E21" s="4">
        <f>IF(A21="",0,SUMIF(Expenses!$D:$D,"="&amp;Commitments!$A21,Expenses!$H:$H))</f>
        <v>0</v>
      </c>
      <c r="F21" s="4">
        <f t="shared" si="0"/>
        <v>0</v>
      </c>
      <c r="G21" s="4">
        <f t="shared" si="1"/>
        <v>0</v>
      </c>
    </row>
    <row r="22" spans="3:7" x14ac:dyDescent="0.2">
      <c r="C22" s="9" t="e">
        <f>VLOOKUP($B22,'Budget Lines'!$A:$B,2,FALSE)</f>
        <v>#N/A</v>
      </c>
      <c r="E22" s="4">
        <f>IF(A22="",0,SUMIF(Expenses!$D:$D,"="&amp;Commitments!$A22,Expenses!$H:$H))</f>
        <v>0</v>
      </c>
      <c r="F22" s="4">
        <f t="shared" si="0"/>
        <v>0</v>
      </c>
      <c r="G22" s="4">
        <f t="shared" si="1"/>
        <v>0</v>
      </c>
    </row>
    <row r="23" spans="3:7" x14ac:dyDescent="0.2">
      <c r="C23" s="9" t="e">
        <f>VLOOKUP($B23,'Budget Lines'!$A:$B,2,FALSE)</f>
        <v>#N/A</v>
      </c>
      <c r="E23" s="4">
        <f>IF(A23="",0,SUMIF(Expenses!$D:$D,"="&amp;Commitments!$A23,Expenses!$H:$H))</f>
        <v>0</v>
      </c>
      <c r="F23" s="4">
        <f t="shared" si="0"/>
        <v>0</v>
      </c>
      <c r="G23" s="4">
        <f t="shared" si="1"/>
        <v>0</v>
      </c>
    </row>
    <row r="24" spans="3:7" x14ac:dyDescent="0.2">
      <c r="C24" s="9" t="e">
        <f>VLOOKUP($B24,'Budget Lines'!$A:$B,2,FALSE)</f>
        <v>#N/A</v>
      </c>
      <c r="E24" s="4">
        <f>IF(A24="",0,SUMIF(Expenses!$D:$D,"="&amp;Commitments!$A24,Expenses!$H:$H))</f>
        <v>0</v>
      </c>
      <c r="F24" s="4">
        <f t="shared" si="0"/>
        <v>0</v>
      </c>
      <c r="G24" s="4">
        <f t="shared" si="1"/>
        <v>0</v>
      </c>
    </row>
    <row r="25" spans="3:7" x14ac:dyDescent="0.2">
      <c r="C25" s="9" t="e">
        <f>VLOOKUP($B25,'Budget Lines'!$A:$B,2,FALSE)</f>
        <v>#N/A</v>
      </c>
      <c r="E25" s="4">
        <f>IF(A25="",0,SUMIF(Expenses!$D:$D,"="&amp;Commitments!$A25,Expenses!$H:$H))</f>
        <v>0</v>
      </c>
      <c r="F25" s="4">
        <f t="shared" si="0"/>
        <v>0</v>
      </c>
      <c r="G25" s="4">
        <f t="shared" si="1"/>
        <v>0</v>
      </c>
    </row>
    <row r="26" spans="3:7" x14ac:dyDescent="0.2">
      <c r="C26" s="9" t="e">
        <f>VLOOKUP($B26,'Budget Lines'!$A:$B,2,FALSE)</f>
        <v>#N/A</v>
      </c>
      <c r="E26" s="4">
        <f>IF(A26="",0,SUMIF(Expenses!$D:$D,"="&amp;Commitments!$A26,Expenses!$H:$H))</f>
        <v>0</v>
      </c>
      <c r="F26" s="4">
        <f t="shared" si="0"/>
        <v>0</v>
      </c>
      <c r="G26" s="4">
        <f t="shared" si="1"/>
        <v>0</v>
      </c>
    </row>
    <row r="27" spans="3:7" x14ac:dyDescent="0.2">
      <c r="C27" s="9" t="e">
        <f>VLOOKUP($B27,'Budget Lines'!$A:$B,2,FALSE)</f>
        <v>#N/A</v>
      </c>
      <c r="E27" s="4">
        <f>IF(A27="",0,SUMIF(Expenses!$D:$D,"="&amp;Commitments!$A27,Expenses!$H:$H))</f>
        <v>0</v>
      </c>
      <c r="F27" s="4">
        <f t="shared" si="0"/>
        <v>0</v>
      </c>
      <c r="G27" s="4">
        <f t="shared" si="1"/>
        <v>0</v>
      </c>
    </row>
    <row r="28" spans="3:7" x14ac:dyDescent="0.2">
      <c r="C28" s="9" t="e">
        <f>VLOOKUP($B28,'Budget Lines'!$A:$B,2,FALSE)</f>
        <v>#N/A</v>
      </c>
      <c r="E28" s="4">
        <f>IF(A28="",0,SUMIF(Expenses!$D:$D,"="&amp;Commitments!$A28,Expenses!$H:$H))</f>
        <v>0</v>
      </c>
      <c r="F28" s="4">
        <f t="shared" si="0"/>
        <v>0</v>
      </c>
      <c r="G28" s="4">
        <f t="shared" si="1"/>
        <v>0</v>
      </c>
    </row>
    <row r="29" spans="3:7" x14ac:dyDescent="0.2">
      <c r="C29" s="9" t="e">
        <f>VLOOKUP($B29,'Budget Lines'!$A:$B,2,FALSE)</f>
        <v>#N/A</v>
      </c>
      <c r="E29" s="4">
        <f>IF(A29="",0,SUMIF(Expenses!$D:$D,"="&amp;Commitments!$A29,Expenses!$H:$H))</f>
        <v>0</v>
      </c>
      <c r="F29" s="4">
        <f t="shared" si="0"/>
        <v>0</v>
      </c>
      <c r="G29" s="4">
        <f t="shared" si="1"/>
        <v>0</v>
      </c>
    </row>
    <row r="30" spans="3:7" x14ac:dyDescent="0.2">
      <c r="C30" s="9" t="e">
        <f>VLOOKUP($B30,'Budget Lines'!$A:$B,2,FALSE)</f>
        <v>#N/A</v>
      </c>
      <c r="E30" s="4">
        <f>IF(A30="",0,SUMIF(Expenses!$D:$D,"="&amp;Commitments!$A30,Expenses!$H:$H))</f>
        <v>0</v>
      </c>
      <c r="F30" s="4">
        <f t="shared" si="0"/>
        <v>0</v>
      </c>
      <c r="G30" s="4">
        <f t="shared" si="1"/>
        <v>0</v>
      </c>
    </row>
    <row r="31" spans="3:7" x14ac:dyDescent="0.2">
      <c r="C31" s="9" t="e">
        <f>VLOOKUP($B31,'Budget Lines'!$A:$B,2,FALSE)</f>
        <v>#N/A</v>
      </c>
      <c r="E31" s="4">
        <f>IF(A31="",0,SUMIF(Expenses!$D:$D,"="&amp;Commitments!$A31,Expenses!$H:$H))</f>
        <v>0</v>
      </c>
      <c r="F31" s="4">
        <f t="shared" si="0"/>
        <v>0</v>
      </c>
      <c r="G31" s="4">
        <f t="shared" si="1"/>
        <v>0</v>
      </c>
    </row>
    <row r="32" spans="3:7" x14ac:dyDescent="0.2">
      <c r="C32" s="9" t="e">
        <f>VLOOKUP($B32,'Budget Lines'!$A:$B,2,FALSE)</f>
        <v>#N/A</v>
      </c>
      <c r="E32" s="4">
        <f>IF(A32="",0,SUMIF(Expenses!$D:$D,"="&amp;Commitments!$A32,Expenses!$H:$H))</f>
        <v>0</v>
      </c>
      <c r="F32" s="4">
        <f t="shared" si="0"/>
        <v>0</v>
      </c>
      <c r="G32" s="4">
        <f t="shared" si="1"/>
        <v>0</v>
      </c>
    </row>
    <row r="33" spans="3:7" x14ac:dyDescent="0.2">
      <c r="C33" s="9" t="e">
        <f>VLOOKUP($B33,'Budget Lines'!$A:$B,2,FALSE)</f>
        <v>#N/A</v>
      </c>
      <c r="E33" s="4">
        <f>IF(A33="",0,SUMIF(Expenses!$D:$D,"="&amp;Commitments!$A33,Expenses!$H:$H))</f>
        <v>0</v>
      </c>
      <c r="F33" s="4">
        <f t="shared" si="0"/>
        <v>0</v>
      </c>
      <c r="G33" s="4">
        <f t="shared" si="1"/>
        <v>0</v>
      </c>
    </row>
    <row r="34" spans="3:7" x14ac:dyDescent="0.2">
      <c r="C34" s="9" t="e">
        <f>VLOOKUP($B34,'Budget Lines'!$A:$B,2,FALSE)</f>
        <v>#N/A</v>
      </c>
      <c r="E34" s="4">
        <f>IF(A34="",0,SUMIF(Expenses!$D:$D,"="&amp;Commitments!$A34,Expenses!$H:$H))</f>
        <v>0</v>
      </c>
      <c r="F34" s="4">
        <f t="shared" si="0"/>
        <v>0</v>
      </c>
      <c r="G34" s="4">
        <f t="shared" si="1"/>
        <v>0</v>
      </c>
    </row>
    <row r="35" spans="3:7" x14ac:dyDescent="0.2">
      <c r="C35" s="9" t="e">
        <f>VLOOKUP($B35,'Budget Lines'!$A:$B,2,FALSE)</f>
        <v>#N/A</v>
      </c>
      <c r="E35" s="4">
        <f>IF(A35="",0,SUMIF(Expenses!$D:$D,"="&amp;Commitments!$A35,Expenses!$H:$H))</f>
        <v>0</v>
      </c>
      <c r="F35" s="4">
        <f t="shared" si="0"/>
        <v>0</v>
      </c>
      <c r="G35" s="4">
        <f t="shared" si="1"/>
        <v>0</v>
      </c>
    </row>
    <row r="36" spans="3:7" x14ac:dyDescent="0.2">
      <c r="C36" s="9" t="e">
        <f>VLOOKUP($B36,'Budget Lines'!$A:$B,2,FALSE)</f>
        <v>#N/A</v>
      </c>
      <c r="E36" s="4">
        <f>IF(A36="",0,SUMIF(Expenses!$D:$D,"="&amp;Commitments!$A36,Expenses!$H:$H))</f>
        <v>0</v>
      </c>
      <c r="F36" s="4">
        <f t="shared" si="0"/>
        <v>0</v>
      </c>
      <c r="G36" s="4">
        <f t="shared" si="1"/>
        <v>0</v>
      </c>
    </row>
    <row r="37" spans="3:7" x14ac:dyDescent="0.2">
      <c r="C37" s="9" t="e">
        <f>VLOOKUP($B37,'Budget Lines'!$A:$B,2,FALSE)</f>
        <v>#N/A</v>
      </c>
      <c r="E37" s="4">
        <f>IF(A37="",0,SUMIF(Expenses!$D:$D,"="&amp;Commitments!$A37,Expenses!$H:$H))</f>
        <v>0</v>
      </c>
      <c r="F37" s="4">
        <f t="shared" si="0"/>
        <v>0</v>
      </c>
      <c r="G37" s="4">
        <f t="shared" si="1"/>
        <v>0</v>
      </c>
    </row>
    <row r="38" spans="3:7" x14ac:dyDescent="0.2">
      <c r="C38" s="9" t="e">
        <f>VLOOKUP($B38,'Budget Lines'!$A:$B,2,FALSE)</f>
        <v>#N/A</v>
      </c>
      <c r="E38" s="4">
        <f>IF(A38="",0,SUMIF(Expenses!$D:$D,"="&amp;Commitments!$A38,Expenses!$H:$H))</f>
        <v>0</v>
      </c>
      <c r="F38" s="4">
        <f t="shared" si="0"/>
        <v>0</v>
      </c>
      <c r="G38" s="4">
        <f t="shared" si="1"/>
        <v>0</v>
      </c>
    </row>
    <row r="39" spans="3:7" x14ac:dyDescent="0.2">
      <c r="C39" s="9" t="e">
        <f>VLOOKUP($B39,'Budget Lines'!$A:$B,2,FALSE)</f>
        <v>#N/A</v>
      </c>
      <c r="E39" s="4">
        <f>IF(A39="",0,SUMIF(Expenses!$D:$D,"="&amp;Commitments!$A39,Expenses!$H:$H))</f>
        <v>0</v>
      </c>
      <c r="F39" s="4">
        <f t="shared" si="0"/>
        <v>0</v>
      </c>
      <c r="G39" s="4">
        <f t="shared" si="1"/>
        <v>0</v>
      </c>
    </row>
    <row r="40" spans="3:7" x14ac:dyDescent="0.2">
      <c r="C40" s="9" t="e">
        <f>VLOOKUP($B40,'Budget Lines'!$A:$B,2,FALSE)</f>
        <v>#N/A</v>
      </c>
      <c r="E40" s="4">
        <f>IF(A40="",0,SUMIF(Expenses!$D:$D,"="&amp;Commitments!$A40,Expenses!$H:$H))</f>
        <v>0</v>
      </c>
      <c r="F40" s="4">
        <f t="shared" si="0"/>
        <v>0</v>
      </c>
      <c r="G40" s="4">
        <f t="shared" si="1"/>
        <v>0</v>
      </c>
    </row>
    <row r="41" spans="3:7" x14ac:dyDescent="0.2">
      <c r="C41" s="9" t="e">
        <f>VLOOKUP($B41,'Budget Lines'!$A:$B,2,FALSE)</f>
        <v>#N/A</v>
      </c>
      <c r="E41" s="4">
        <f>IF(A41="",0,SUMIF(Expenses!$D:$D,"="&amp;Commitments!$A41,Expenses!$H:$H))</f>
        <v>0</v>
      </c>
      <c r="F41" s="4">
        <f t="shared" si="0"/>
        <v>0</v>
      </c>
      <c r="G41" s="4">
        <f t="shared" si="1"/>
        <v>0</v>
      </c>
    </row>
    <row r="42" spans="3:7" x14ac:dyDescent="0.2">
      <c r="C42" s="9" t="e">
        <f>VLOOKUP($B42,'Budget Lines'!$A:$B,2,FALSE)</f>
        <v>#N/A</v>
      </c>
      <c r="E42" s="4">
        <f>IF(A42="",0,SUMIF(Expenses!$D:$D,"="&amp;Commitments!$A42,Expenses!$H:$H))</f>
        <v>0</v>
      </c>
      <c r="F42" s="4">
        <f t="shared" si="0"/>
        <v>0</v>
      </c>
      <c r="G42" s="4">
        <f t="shared" si="1"/>
        <v>0</v>
      </c>
    </row>
    <row r="43" spans="3:7" x14ac:dyDescent="0.2">
      <c r="C43" s="9" t="e">
        <f>VLOOKUP($B43,'Budget Lines'!$A:$B,2,FALSE)</f>
        <v>#N/A</v>
      </c>
      <c r="E43" s="4">
        <f>IF(A43="",0,SUMIF(Expenses!$D:$D,"="&amp;Commitments!$A43,Expenses!$H:$H))</f>
        <v>0</v>
      </c>
      <c r="F43" s="4">
        <f t="shared" si="0"/>
        <v>0</v>
      </c>
      <c r="G43" s="4">
        <f t="shared" si="1"/>
        <v>0</v>
      </c>
    </row>
    <row r="44" spans="3:7" x14ac:dyDescent="0.2">
      <c r="C44" s="9" t="e">
        <f>VLOOKUP($B44,'Budget Lines'!$A:$B,2,FALSE)</f>
        <v>#N/A</v>
      </c>
      <c r="E44" s="4">
        <f>IF(A44="",0,SUMIF(Expenses!$D:$D,"="&amp;Commitments!$A44,Expenses!$H:$H))</f>
        <v>0</v>
      </c>
      <c r="F44" s="4">
        <f t="shared" si="0"/>
        <v>0</v>
      </c>
      <c r="G44" s="4">
        <f t="shared" si="1"/>
        <v>0</v>
      </c>
    </row>
    <row r="45" spans="3:7" x14ac:dyDescent="0.2">
      <c r="C45" s="9" t="e">
        <f>VLOOKUP($B45,'Budget Lines'!$A:$B,2,FALSE)</f>
        <v>#N/A</v>
      </c>
      <c r="E45" s="4">
        <f>IF(A45="",0,SUMIF(Expenses!$D:$D,"="&amp;Commitments!$A45,Expenses!$H:$H))</f>
        <v>0</v>
      </c>
      <c r="F45" s="4">
        <f t="shared" si="0"/>
        <v>0</v>
      </c>
      <c r="G45" s="4">
        <f t="shared" si="1"/>
        <v>0</v>
      </c>
    </row>
    <row r="46" spans="3:7" x14ac:dyDescent="0.2">
      <c r="C46" s="9" t="e">
        <f>VLOOKUP($B46,'Budget Lines'!$A:$B,2,FALSE)</f>
        <v>#N/A</v>
      </c>
      <c r="E46" s="4">
        <f>IF(A46="",0,SUMIF(Expenses!$D:$D,"="&amp;Commitments!$A46,Expenses!$H:$H))</f>
        <v>0</v>
      </c>
      <c r="F46" s="4">
        <f t="shared" si="0"/>
        <v>0</v>
      </c>
      <c r="G46" s="4">
        <f t="shared" si="1"/>
        <v>0</v>
      </c>
    </row>
    <row r="47" spans="3:7" x14ac:dyDescent="0.2">
      <c r="C47" s="9" t="e">
        <f>VLOOKUP($B47,'Budget Lines'!$A:$B,2,FALSE)</f>
        <v>#N/A</v>
      </c>
      <c r="E47" s="4">
        <f>IF(A47="",0,SUMIF(Expenses!$D:$D,"="&amp;Commitments!$A47,Expenses!$H:$H))</f>
        <v>0</v>
      </c>
      <c r="F47" s="4">
        <f t="shared" si="0"/>
        <v>0</v>
      </c>
      <c r="G47" s="4">
        <f t="shared" si="1"/>
        <v>0</v>
      </c>
    </row>
    <row r="48" spans="3:7" x14ac:dyDescent="0.2">
      <c r="C48" s="9" t="e">
        <f>VLOOKUP($B48,'Budget Lines'!$A:$B,2,FALSE)</f>
        <v>#N/A</v>
      </c>
      <c r="E48" s="4">
        <f>IF(A48="",0,SUMIF(Expenses!$D:$D,"="&amp;Commitments!$A48,Expenses!$H:$H))</f>
        <v>0</v>
      </c>
      <c r="F48" s="4">
        <f t="shared" si="0"/>
        <v>0</v>
      </c>
      <c r="G48" s="4">
        <f t="shared" si="1"/>
        <v>0</v>
      </c>
    </row>
    <row r="49" spans="3:7" x14ac:dyDescent="0.2">
      <c r="C49" s="9" t="e">
        <f>VLOOKUP($B49,'Budget Lines'!$A:$B,2,FALSE)</f>
        <v>#N/A</v>
      </c>
      <c r="E49" s="4">
        <f>IF(A49="",0,SUMIF(Expenses!$D:$D,"="&amp;Commitments!$A49,Expenses!$H:$H))</f>
        <v>0</v>
      </c>
      <c r="F49" s="4">
        <f t="shared" si="0"/>
        <v>0</v>
      </c>
      <c r="G49" s="4">
        <f t="shared" si="1"/>
        <v>0</v>
      </c>
    </row>
    <row r="50" spans="3:7" x14ac:dyDescent="0.2">
      <c r="C50" s="9" t="e">
        <f>VLOOKUP($B50,'Budget Lines'!$A:$B,2,FALSE)</f>
        <v>#N/A</v>
      </c>
      <c r="E50" s="4">
        <f>IF(A50="",0,SUMIF(Expenses!$D:$D,"="&amp;Commitments!$A50,Expenses!$H:$H))</f>
        <v>0</v>
      </c>
      <c r="F50" s="4">
        <f t="shared" si="0"/>
        <v>0</v>
      </c>
      <c r="G50" s="4">
        <f t="shared" si="1"/>
        <v>0</v>
      </c>
    </row>
    <row r="51" spans="3:7" x14ac:dyDescent="0.2">
      <c r="C51" s="9" t="e">
        <f>VLOOKUP($B51,'Budget Lines'!$A:$B,2,FALSE)</f>
        <v>#N/A</v>
      </c>
      <c r="E51" s="4">
        <f>IF(A51="",0,SUMIF(Expenses!$D:$D,"="&amp;Commitments!$A51,Expenses!$H:$H))</f>
        <v>0</v>
      </c>
      <c r="F51" s="4">
        <f t="shared" si="0"/>
        <v>0</v>
      </c>
      <c r="G51" s="4">
        <f t="shared" si="1"/>
        <v>0</v>
      </c>
    </row>
    <row r="52" spans="3:7" x14ac:dyDescent="0.2">
      <c r="C52" s="9" t="e">
        <f>VLOOKUP($B52,'Budget Lines'!$A:$B,2,FALSE)</f>
        <v>#N/A</v>
      </c>
      <c r="E52" s="4">
        <f>IF(A52="",0,SUMIF(Expenses!$D:$D,"="&amp;Commitments!$A52,Expenses!$H:$H))</f>
        <v>0</v>
      </c>
      <c r="F52" s="4">
        <f t="shared" si="0"/>
        <v>0</v>
      </c>
      <c r="G52" s="4">
        <f t="shared" si="1"/>
        <v>0</v>
      </c>
    </row>
    <row r="53" spans="3:7" x14ac:dyDescent="0.2">
      <c r="C53" s="9" t="e">
        <f>VLOOKUP($B53,'Budget Lines'!$A:$B,2,FALSE)</f>
        <v>#N/A</v>
      </c>
      <c r="E53" s="4">
        <f>IF(A53="",0,SUMIF(Expenses!$D:$D,"="&amp;Commitments!$A53,Expenses!$H:$H))</f>
        <v>0</v>
      </c>
      <c r="F53" s="4">
        <f t="shared" si="0"/>
        <v>0</v>
      </c>
      <c r="G53" s="4">
        <f t="shared" si="1"/>
        <v>0</v>
      </c>
    </row>
    <row r="54" spans="3:7" x14ac:dyDescent="0.2">
      <c r="C54" s="9" t="e">
        <f>VLOOKUP($B54,'Budget Lines'!$A:$B,2,FALSE)</f>
        <v>#N/A</v>
      </c>
      <c r="E54" s="4">
        <f>IF(A54="",0,SUMIF(Expenses!$D:$D,"="&amp;Commitments!$A54,Expenses!$H:$H))</f>
        <v>0</v>
      </c>
      <c r="F54" s="4">
        <f t="shared" si="0"/>
        <v>0</v>
      </c>
      <c r="G54" s="4">
        <f t="shared" si="1"/>
        <v>0</v>
      </c>
    </row>
    <row r="55" spans="3:7" x14ac:dyDescent="0.2">
      <c r="C55" s="9" t="e">
        <f>VLOOKUP($B55,'Budget Lines'!$A:$B,2,FALSE)</f>
        <v>#N/A</v>
      </c>
      <c r="E55" s="4">
        <f>IF(A55="",0,SUMIF(Expenses!$D:$D,"="&amp;Commitments!$A55,Expenses!$H:$H))</f>
        <v>0</v>
      </c>
      <c r="F55" s="4">
        <f t="shared" si="0"/>
        <v>0</v>
      </c>
      <c r="G55" s="4">
        <f t="shared" si="1"/>
        <v>0</v>
      </c>
    </row>
    <row r="56" spans="3:7" x14ac:dyDescent="0.2">
      <c r="C56" s="9" t="e">
        <f>VLOOKUP($B56,'Budget Lines'!$A:$B,2,FALSE)</f>
        <v>#N/A</v>
      </c>
      <c r="E56" s="4">
        <f>IF(A56="",0,SUMIF(Expenses!$D:$D,"="&amp;Commitments!$A56,Expenses!$H:$H))</f>
        <v>0</v>
      </c>
      <c r="F56" s="4">
        <f t="shared" si="0"/>
        <v>0</v>
      </c>
      <c r="G56" s="4">
        <f t="shared" si="1"/>
        <v>0</v>
      </c>
    </row>
    <row r="57" spans="3:7" x14ac:dyDescent="0.2">
      <c r="C57" s="9" t="e">
        <f>VLOOKUP($B57,'Budget Lines'!$A:$B,2,FALSE)</f>
        <v>#N/A</v>
      </c>
      <c r="E57" s="4">
        <f>IF(A57="",0,SUMIF(Expenses!$D:$D,"="&amp;Commitments!$A57,Expenses!$H:$H))</f>
        <v>0</v>
      </c>
      <c r="F57" s="4">
        <f t="shared" si="0"/>
        <v>0</v>
      </c>
      <c r="G57" s="4">
        <f t="shared" si="1"/>
        <v>0</v>
      </c>
    </row>
    <row r="58" spans="3:7" x14ac:dyDescent="0.2">
      <c r="C58" s="9" t="e">
        <f>VLOOKUP($B58,'Budget Lines'!$A:$B,2,FALSE)</f>
        <v>#N/A</v>
      </c>
      <c r="E58" s="4">
        <f>IF(A58="",0,SUMIF(Expenses!$D:$D,"="&amp;Commitments!$A58,Expenses!$H:$H))</f>
        <v>0</v>
      </c>
      <c r="F58" s="4">
        <f t="shared" si="0"/>
        <v>0</v>
      </c>
      <c r="G58" s="4">
        <f t="shared" si="1"/>
        <v>0</v>
      </c>
    </row>
    <row r="59" spans="3:7" x14ac:dyDescent="0.2">
      <c r="C59" s="9" t="e">
        <f>VLOOKUP($B59,'Budget Lines'!$A:$B,2,FALSE)</f>
        <v>#N/A</v>
      </c>
      <c r="E59" s="4">
        <f>IF(A59="",0,SUMIF(Expenses!$D:$D,"="&amp;Commitments!$A59,Expenses!$H:$H))</f>
        <v>0</v>
      </c>
      <c r="F59" s="4">
        <f t="shared" si="0"/>
        <v>0</v>
      </c>
      <c r="G59" s="4">
        <f t="shared" si="1"/>
        <v>0</v>
      </c>
    </row>
    <row r="60" spans="3:7" x14ac:dyDescent="0.2">
      <c r="C60" s="9" t="e">
        <f>VLOOKUP($B60,'Budget Lines'!$A:$B,2,FALSE)</f>
        <v>#N/A</v>
      </c>
      <c r="E60" s="4">
        <f>IF(A60="",0,SUMIF(Expenses!$D:$D,"="&amp;Commitments!$A60,Expenses!$H:$H))</f>
        <v>0</v>
      </c>
      <c r="F60" s="4">
        <f t="shared" si="0"/>
        <v>0</v>
      </c>
      <c r="G60" s="4">
        <f t="shared" si="1"/>
        <v>0</v>
      </c>
    </row>
    <row r="61" spans="3:7" x14ac:dyDescent="0.2">
      <c r="C61" s="9" t="e">
        <f>VLOOKUP($B61,'Budget Lines'!$A:$B,2,FALSE)</f>
        <v>#N/A</v>
      </c>
      <c r="E61" s="4">
        <f>IF(A61="",0,SUMIF(Expenses!$D:$D,"="&amp;Commitments!$A61,Expenses!$H:$H))</f>
        <v>0</v>
      </c>
      <c r="F61" s="4">
        <f t="shared" si="0"/>
        <v>0</v>
      </c>
      <c r="G61" s="4">
        <f t="shared" si="1"/>
        <v>0</v>
      </c>
    </row>
    <row r="62" spans="3:7" x14ac:dyDescent="0.2">
      <c r="C62" s="9" t="e">
        <f>VLOOKUP($B62,'Budget Lines'!$A:$B,2,FALSE)</f>
        <v>#N/A</v>
      </c>
      <c r="E62" s="4">
        <f>IF(A62="",0,SUMIF(Expenses!$D:$D,"="&amp;Commitments!$A62,Expenses!$H:$H))</f>
        <v>0</v>
      </c>
      <c r="F62" s="4">
        <f t="shared" si="0"/>
        <v>0</v>
      </c>
      <c r="G62" s="4">
        <f t="shared" si="1"/>
        <v>0</v>
      </c>
    </row>
    <row r="63" spans="3:7" x14ac:dyDescent="0.2">
      <c r="C63" s="9" t="e">
        <f>VLOOKUP($B63,'Budget Lines'!$A:$B,2,FALSE)</f>
        <v>#N/A</v>
      </c>
      <c r="E63" s="4">
        <f>IF(A63="",0,SUMIF(Expenses!$D:$D,"="&amp;Commitments!$A63,Expenses!$H:$H))</f>
        <v>0</v>
      </c>
      <c r="F63" s="4">
        <f t="shared" si="0"/>
        <v>0</v>
      </c>
      <c r="G63" s="4">
        <f t="shared" si="1"/>
        <v>0</v>
      </c>
    </row>
    <row r="64" spans="3:7" x14ac:dyDescent="0.2">
      <c r="C64" s="9" t="e">
        <f>VLOOKUP($B64,'Budget Lines'!$A:$B,2,FALSE)</f>
        <v>#N/A</v>
      </c>
      <c r="E64" s="4">
        <f>IF(A64="",0,SUMIF(Expenses!$D:$D,"="&amp;Commitments!$A64,Expenses!$H:$H))</f>
        <v>0</v>
      </c>
      <c r="F64" s="4">
        <f t="shared" si="0"/>
        <v>0</v>
      </c>
      <c r="G64" s="4">
        <f t="shared" si="1"/>
        <v>0</v>
      </c>
    </row>
    <row r="65" spans="3:7" x14ac:dyDescent="0.2">
      <c r="C65" s="9" t="e">
        <f>VLOOKUP($B65,'Budget Lines'!$A:$B,2,FALSE)</f>
        <v>#N/A</v>
      </c>
      <c r="E65" s="4">
        <f>IF(A65="",0,SUMIF(Expenses!$D:$D,"="&amp;Commitments!$A65,Expenses!$H:$H))</f>
        <v>0</v>
      </c>
      <c r="F65" s="4">
        <f t="shared" si="0"/>
        <v>0</v>
      </c>
      <c r="G65" s="4">
        <f t="shared" si="1"/>
        <v>0</v>
      </c>
    </row>
    <row r="66" spans="3:7" x14ac:dyDescent="0.2">
      <c r="C66" s="9" t="e">
        <f>VLOOKUP($B66,'Budget Lines'!$A:$B,2,FALSE)</f>
        <v>#N/A</v>
      </c>
      <c r="E66" s="4">
        <f>IF(A66="",0,SUMIF(Expenses!$D:$D,"="&amp;Commitments!$A66,Expenses!$H:$H))</f>
        <v>0</v>
      </c>
      <c r="F66" s="4">
        <f t="shared" si="0"/>
        <v>0</v>
      </c>
      <c r="G66" s="4">
        <f t="shared" si="1"/>
        <v>0</v>
      </c>
    </row>
    <row r="67" spans="3:7" x14ac:dyDescent="0.2">
      <c r="C67" s="9" t="e">
        <f>VLOOKUP($B67,'Budget Lines'!$A:$B,2,FALSE)</f>
        <v>#N/A</v>
      </c>
      <c r="E67" s="4">
        <f>IF(A67="",0,SUMIF(Expenses!$D:$D,"="&amp;Commitments!$A67,Expenses!$H:$H))</f>
        <v>0</v>
      </c>
      <c r="F67" s="4">
        <f t="shared" ref="F67:F130" si="2">D67-E67</f>
        <v>0</v>
      </c>
      <c r="G67" s="4">
        <f t="shared" ref="G67:G130" si="3">IF(F67&gt;0,F67,0)</f>
        <v>0</v>
      </c>
    </row>
    <row r="68" spans="3:7" x14ac:dyDescent="0.2">
      <c r="C68" s="9" t="e">
        <f>VLOOKUP($B68,'Budget Lines'!$A:$B,2,FALSE)</f>
        <v>#N/A</v>
      </c>
      <c r="E68" s="4">
        <f>IF(A68="",0,SUMIF(Expenses!$D:$D,"="&amp;Commitments!$A68,Expenses!$H:$H))</f>
        <v>0</v>
      </c>
      <c r="F68" s="4">
        <f t="shared" si="2"/>
        <v>0</v>
      </c>
      <c r="G68" s="4">
        <f t="shared" si="3"/>
        <v>0</v>
      </c>
    </row>
    <row r="69" spans="3:7" x14ac:dyDescent="0.2">
      <c r="C69" s="9" t="e">
        <f>VLOOKUP($B69,'Budget Lines'!$A:$B,2,FALSE)</f>
        <v>#N/A</v>
      </c>
      <c r="E69" s="4">
        <f>IF(A69="",0,SUMIF(Expenses!$D:$D,"="&amp;Commitments!$A69,Expenses!$H:$H))</f>
        <v>0</v>
      </c>
      <c r="F69" s="4">
        <f t="shared" si="2"/>
        <v>0</v>
      </c>
      <c r="G69" s="4">
        <f t="shared" si="3"/>
        <v>0</v>
      </c>
    </row>
    <row r="70" spans="3:7" x14ac:dyDescent="0.2">
      <c r="C70" s="9" t="e">
        <f>VLOOKUP($B70,'Budget Lines'!$A:$B,2,FALSE)</f>
        <v>#N/A</v>
      </c>
      <c r="E70" s="4">
        <f>IF(A70="",0,SUMIF(Expenses!$D:$D,"="&amp;Commitments!$A70,Expenses!$H:$H))</f>
        <v>0</v>
      </c>
      <c r="F70" s="4">
        <f t="shared" si="2"/>
        <v>0</v>
      </c>
      <c r="G70" s="4">
        <f t="shared" si="3"/>
        <v>0</v>
      </c>
    </row>
    <row r="71" spans="3:7" x14ac:dyDescent="0.2">
      <c r="C71" s="9" t="e">
        <f>VLOOKUP($B71,'Budget Lines'!$A:$B,2,FALSE)</f>
        <v>#N/A</v>
      </c>
      <c r="E71" s="4">
        <f>IF(A71="",0,SUMIF(Expenses!$D:$D,"="&amp;Commitments!$A71,Expenses!$H:$H))</f>
        <v>0</v>
      </c>
      <c r="F71" s="4">
        <f t="shared" si="2"/>
        <v>0</v>
      </c>
      <c r="G71" s="4">
        <f t="shared" si="3"/>
        <v>0</v>
      </c>
    </row>
    <row r="72" spans="3:7" x14ac:dyDescent="0.2">
      <c r="C72" s="9" t="e">
        <f>VLOOKUP($B72,'Budget Lines'!$A:$B,2,FALSE)</f>
        <v>#N/A</v>
      </c>
      <c r="E72" s="4">
        <f>IF(A72="",0,SUMIF(Expenses!$D:$D,"="&amp;Commitments!$A72,Expenses!$H:$H))</f>
        <v>0</v>
      </c>
      <c r="F72" s="4">
        <f t="shared" si="2"/>
        <v>0</v>
      </c>
      <c r="G72" s="4">
        <f t="shared" si="3"/>
        <v>0</v>
      </c>
    </row>
    <row r="73" spans="3:7" x14ac:dyDescent="0.2">
      <c r="C73" s="9" t="e">
        <f>VLOOKUP($B73,'Budget Lines'!$A:$B,2,FALSE)</f>
        <v>#N/A</v>
      </c>
      <c r="E73" s="4">
        <f>IF(A73="",0,SUMIF(Expenses!$D:$D,"="&amp;Commitments!$A73,Expenses!$H:$H))</f>
        <v>0</v>
      </c>
      <c r="F73" s="4">
        <f t="shared" si="2"/>
        <v>0</v>
      </c>
      <c r="G73" s="4">
        <f t="shared" si="3"/>
        <v>0</v>
      </c>
    </row>
    <row r="74" spans="3:7" x14ac:dyDescent="0.2">
      <c r="C74" s="9" t="e">
        <f>VLOOKUP($B74,'Budget Lines'!$A:$B,2,FALSE)</f>
        <v>#N/A</v>
      </c>
      <c r="E74" s="4">
        <f>IF(A74="",0,SUMIF(Expenses!$D:$D,"="&amp;Commitments!$A74,Expenses!$H:$H))</f>
        <v>0</v>
      </c>
      <c r="F74" s="4">
        <f t="shared" si="2"/>
        <v>0</v>
      </c>
      <c r="G74" s="4">
        <f t="shared" si="3"/>
        <v>0</v>
      </c>
    </row>
    <row r="75" spans="3:7" x14ac:dyDescent="0.2">
      <c r="C75" s="9" t="e">
        <f>VLOOKUP($B75,'Budget Lines'!$A:$B,2,FALSE)</f>
        <v>#N/A</v>
      </c>
      <c r="E75" s="4">
        <f>IF(A75="",0,SUMIF(Expenses!$D:$D,"="&amp;Commitments!$A75,Expenses!$H:$H))</f>
        <v>0</v>
      </c>
      <c r="F75" s="4">
        <f t="shared" si="2"/>
        <v>0</v>
      </c>
      <c r="G75" s="4">
        <f t="shared" si="3"/>
        <v>0</v>
      </c>
    </row>
    <row r="76" spans="3:7" x14ac:dyDescent="0.2">
      <c r="C76" s="9" t="e">
        <f>VLOOKUP($B76,'Budget Lines'!$A:$B,2,FALSE)</f>
        <v>#N/A</v>
      </c>
      <c r="E76" s="4">
        <f>IF(A76="",0,SUMIF(Expenses!$D:$D,"="&amp;Commitments!$A76,Expenses!$H:$H))</f>
        <v>0</v>
      </c>
      <c r="F76" s="4">
        <f t="shared" si="2"/>
        <v>0</v>
      </c>
      <c r="G76" s="4">
        <f t="shared" si="3"/>
        <v>0</v>
      </c>
    </row>
    <row r="77" spans="3:7" x14ac:dyDescent="0.2">
      <c r="C77" s="9" t="e">
        <f>VLOOKUP($B77,'Budget Lines'!$A:$B,2,FALSE)</f>
        <v>#N/A</v>
      </c>
      <c r="E77" s="4">
        <f>IF(A77="",0,SUMIF(Expenses!$D:$D,"="&amp;Commitments!$A77,Expenses!$H:$H))</f>
        <v>0</v>
      </c>
      <c r="F77" s="4">
        <f t="shared" si="2"/>
        <v>0</v>
      </c>
      <c r="G77" s="4">
        <f t="shared" si="3"/>
        <v>0</v>
      </c>
    </row>
    <row r="78" spans="3:7" x14ac:dyDescent="0.2">
      <c r="C78" s="9" t="e">
        <f>VLOOKUP($B78,'Budget Lines'!$A:$B,2,FALSE)</f>
        <v>#N/A</v>
      </c>
      <c r="E78" s="4">
        <f>IF(A78="",0,SUMIF(Expenses!$D:$D,"="&amp;Commitments!$A78,Expenses!$H:$H))</f>
        <v>0</v>
      </c>
      <c r="F78" s="4">
        <f t="shared" si="2"/>
        <v>0</v>
      </c>
      <c r="G78" s="4">
        <f t="shared" si="3"/>
        <v>0</v>
      </c>
    </row>
    <row r="79" spans="3:7" x14ac:dyDescent="0.2">
      <c r="C79" s="9" t="e">
        <f>VLOOKUP($B79,'Budget Lines'!$A:$B,2,FALSE)</f>
        <v>#N/A</v>
      </c>
      <c r="E79" s="4">
        <f>IF(A79="",0,SUMIF(Expenses!$D:$D,"="&amp;Commitments!$A79,Expenses!$H:$H))</f>
        <v>0</v>
      </c>
      <c r="F79" s="4">
        <f t="shared" si="2"/>
        <v>0</v>
      </c>
      <c r="G79" s="4">
        <f t="shared" si="3"/>
        <v>0</v>
      </c>
    </row>
    <row r="80" spans="3:7" x14ac:dyDescent="0.2">
      <c r="C80" s="9" t="e">
        <f>VLOOKUP($B80,'Budget Lines'!$A:$B,2,FALSE)</f>
        <v>#N/A</v>
      </c>
      <c r="E80" s="4">
        <f>IF(A80="",0,SUMIF(Expenses!$D:$D,"="&amp;Commitments!$A80,Expenses!$H:$H))</f>
        <v>0</v>
      </c>
      <c r="F80" s="4">
        <f t="shared" si="2"/>
        <v>0</v>
      </c>
      <c r="G80" s="4">
        <f t="shared" si="3"/>
        <v>0</v>
      </c>
    </row>
    <row r="81" spans="3:7" x14ac:dyDescent="0.2">
      <c r="C81" s="9" t="e">
        <f>VLOOKUP($B81,'Budget Lines'!$A:$B,2,FALSE)</f>
        <v>#N/A</v>
      </c>
      <c r="E81" s="4">
        <f>IF(A81="",0,SUMIF(Expenses!$D:$D,"="&amp;Commitments!$A81,Expenses!$H:$H))</f>
        <v>0</v>
      </c>
      <c r="F81" s="4">
        <f t="shared" si="2"/>
        <v>0</v>
      </c>
      <c r="G81" s="4">
        <f t="shared" si="3"/>
        <v>0</v>
      </c>
    </row>
    <row r="82" spans="3:7" x14ac:dyDescent="0.2">
      <c r="C82" s="9" t="e">
        <f>VLOOKUP($B82,'Budget Lines'!$A:$B,2,FALSE)</f>
        <v>#N/A</v>
      </c>
      <c r="E82" s="4">
        <f>IF(A82="",0,SUMIF(Expenses!$D:$D,"="&amp;Commitments!$A82,Expenses!$H:$H))</f>
        <v>0</v>
      </c>
      <c r="F82" s="4">
        <f t="shared" si="2"/>
        <v>0</v>
      </c>
      <c r="G82" s="4">
        <f t="shared" si="3"/>
        <v>0</v>
      </c>
    </row>
    <row r="83" spans="3:7" x14ac:dyDescent="0.2">
      <c r="C83" s="9" t="e">
        <f>VLOOKUP($B83,'Budget Lines'!$A:$B,2,FALSE)</f>
        <v>#N/A</v>
      </c>
      <c r="E83" s="4">
        <f>IF(A83="",0,SUMIF(Expenses!$D:$D,"="&amp;Commitments!$A83,Expenses!$H:$H))</f>
        <v>0</v>
      </c>
      <c r="F83" s="4">
        <f t="shared" si="2"/>
        <v>0</v>
      </c>
      <c r="G83" s="4">
        <f t="shared" si="3"/>
        <v>0</v>
      </c>
    </row>
    <row r="84" spans="3:7" x14ac:dyDescent="0.2">
      <c r="C84" s="9" t="e">
        <f>VLOOKUP($B84,'Budget Lines'!$A:$B,2,FALSE)</f>
        <v>#N/A</v>
      </c>
      <c r="E84" s="4">
        <f>IF(A84="",0,SUMIF(Expenses!$D:$D,"="&amp;Commitments!$A84,Expenses!$H:$H))</f>
        <v>0</v>
      </c>
      <c r="F84" s="4">
        <f t="shared" si="2"/>
        <v>0</v>
      </c>
      <c r="G84" s="4">
        <f t="shared" si="3"/>
        <v>0</v>
      </c>
    </row>
    <row r="85" spans="3:7" x14ac:dyDescent="0.2">
      <c r="C85" s="9" t="e">
        <f>VLOOKUP($B85,'Budget Lines'!$A:$B,2,FALSE)</f>
        <v>#N/A</v>
      </c>
      <c r="E85" s="4">
        <f>IF(A85="",0,SUMIF(Expenses!$D:$D,"="&amp;Commitments!$A85,Expenses!$H:$H))</f>
        <v>0</v>
      </c>
      <c r="F85" s="4">
        <f t="shared" si="2"/>
        <v>0</v>
      </c>
      <c r="G85" s="4">
        <f t="shared" si="3"/>
        <v>0</v>
      </c>
    </row>
    <row r="86" spans="3:7" x14ac:dyDescent="0.2">
      <c r="C86" s="9" t="e">
        <f>VLOOKUP($B86,'Budget Lines'!$A:$B,2,FALSE)</f>
        <v>#N/A</v>
      </c>
      <c r="E86" s="4">
        <f>IF(A86="",0,SUMIF(Expenses!$D:$D,"="&amp;Commitments!$A86,Expenses!$H:$H))</f>
        <v>0</v>
      </c>
      <c r="F86" s="4">
        <f t="shared" si="2"/>
        <v>0</v>
      </c>
      <c r="G86" s="4">
        <f t="shared" si="3"/>
        <v>0</v>
      </c>
    </row>
    <row r="87" spans="3:7" x14ac:dyDescent="0.2">
      <c r="C87" s="9" t="e">
        <f>VLOOKUP($B87,'Budget Lines'!$A:$B,2,FALSE)</f>
        <v>#N/A</v>
      </c>
      <c r="E87" s="4">
        <f>IF(A87="",0,SUMIF(Expenses!$D:$D,"="&amp;Commitments!$A87,Expenses!$H:$H))</f>
        <v>0</v>
      </c>
      <c r="F87" s="4">
        <f t="shared" si="2"/>
        <v>0</v>
      </c>
      <c r="G87" s="4">
        <f t="shared" si="3"/>
        <v>0</v>
      </c>
    </row>
    <row r="88" spans="3:7" x14ac:dyDescent="0.2">
      <c r="C88" s="9" t="e">
        <f>VLOOKUP($B88,'Budget Lines'!$A:$B,2,FALSE)</f>
        <v>#N/A</v>
      </c>
      <c r="E88" s="4">
        <f>IF(A88="",0,SUMIF(Expenses!$D:$D,"="&amp;Commitments!$A88,Expenses!$H:$H))</f>
        <v>0</v>
      </c>
      <c r="F88" s="4">
        <f t="shared" si="2"/>
        <v>0</v>
      </c>
      <c r="G88" s="4">
        <f t="shared" si="3"/>
        <v>0</v>
      </c>
    </row>
    <row r="89" spans="3:7" x14ac:dyDescent="0.2">
      <c r="C89" s="9" t="e">
        <f>VLOOKUP($B89,'Budget Lines'!$A:$B,2,FALSE)</f>
        <v>#N/A</v>
      </c>
      <c r="E89" s="4">
        <f>IF(A89="",0,SUMIF(Expenses!$D:$D,"="&amp;Commitments!$A89,Expenses!$H:$H))</f>
        <v>0</v>
      </c>
      <c r="F89" s="4">
        <f t="shared" si="2"/>
        <v>0</v>
      </c>
      <c r="G89" s="4">
        <f t="shared" si="3"/>
        <v>0</v>
      </c>
    </row>
    <row r="90" spans="3:7" x14ac:dyDescent="0.2">
      <c r="C90" s="9" t="e">
        <f>VLOOKUP($B90,'Budget Lines'!$A:$B,2,FALSE)</f>
        <v>#N/A</v>
      </c>
      <c r="E90" s="4">
        <f>IF(A90="",0,SUMIF(Expenses!$D:$D,"="&amp;Commitments!$A90,Expenses!$H:$H))</f>
        <v>0</v>
      </c>
      <c r="F90" s="4">
        <f t="shared" si="2"/>
        <v>0</v>
      </c>
      <c r="G90" s="4">
        <f t="shared" si="3"/>
        <v>0</v>
      </c>
    </row>
    <row r="91" spans="3:7" x14ac:dyDescent="0.2">
      <c r="C91" s="9" t="e">
        <f>VLOOKUP($B91,'Budget Lines'!$A:$B,2,FALSE)</f>
        <v>#N/A</v>
      </c>
      <c r="E91" s="4">
        <f>IF(A91="",0,SUMIF(Expenses!$D:$D,"="&amp;Commitments!$A91,Expenses!$H:$H))</f>
        <v>0</v>
      </c>
      <c r="F91" s="4">
        <f t="shared" si="2"/>
        <v>0</v>
      </c>
      <c r="G91" s="4">
        <f t="shared" si="3"/>
        <v>0</v>
      </c>
    </row>
    <row r="92" spans="3:7" x14ac:dyDescent="0.2">
      <c r="C92" s="9" t="e">
        <f>VLOOKUP($B92,'Budget Lines'!$A:$B,2,FALSE)</f>
        <v>#N/A</v>
      </c>
      <c r="E92" s="4">
        <f>IF(A92="",0,SUMIF(Expenses!$D:$D,"="&amp;Commitments!$A92,Expenses!$H:$H))</f>
        <v>0</v>
      </c>
      <c r="F92" s="4">
        <f t="shared" si="2"/>
        <v>0</v>
      </c>
      <c r="G92" s="4">
        <f t="shared" si="3"/>
        <v>0</v>
      </c>
    </row>
    <row r="93" spans="3:7" x14ac:dyDescent="0.2">
      <c r="C93" s="9" t="e">
        <f>VLOOKUP($B93,'Budget Lines'!$A:$B,2,FALSE)</f>
        <v>#N/A</v>
      </c>
      <c r="E93" s="4">
        <f>IF(A93="",0,SUMIF(Expenses!$D:$D,"="&amp;Commitments!$A93,Expenses!$H:$H))</f>
        <v>0</v>
      </c>
      <c r="F93" s="4">
        <f t="shared" si="2"/>
        <v>0</v>
      </c>
      <c r="G93" s="4">
        <f t="shared" si="3"/>
        <v>0</v>
      </c>
    </row>
    <row r="94" spans="3:7" x14ac:dyDescent="0.2">
      <c r="C94" s="9" t="e">
        <f>VLOOKUP($B94,'Budget Lines'!$A:$B,2,FALSE)</f>
        <v>#N/A</v>
      </c>
      <c r="E94" s="4">
        <f>IF(A94="",0,SUMIF(Expenses!$D:$D,"="&amp;Commitments!$A94,Expenses!$H:$H))</f>
        <v>0</v>
      </c>
      <c r="F94" s="4">
        <f t="shared" si="2"/>
        <v>0</v>
      </c>
      <c r="G94" s="4">
        <f t="shared" si="3"/>
        <v>0</v>
      </c>
    </row>
    <row r="95" spans="3:7" x14ac:dyDescent="0.2">
      <c r="C95" s="9" t="e">
        <f>VLOOKUP($B95,'Budget Lines'!$A:$B,2,FALSE)</f>
        <v>#N/A</v>
      </c>
      <c r="E95" s="4">
        <f>IF(A95="",0,SUMIF(Expenses!$D:$D,"="&amp;Commitments!$A95,Expenses!$H:$H))</f>
        <v>0</v>
      </c>
      <c r="F95" s="4">
        <f t="shared" si="2"/>
        <v>0</v>
      </c>
      <c r="G95" s="4">
        <f t="shared" si="3"/>
        <v>0</v>
      </c>
    </row>
    <row r="96" spans="3:7" x14ac:dyDescent="0.2">
      <c r="C96" s="9" t="e">
        <f>VLOOKUP($B96,'Budget Lines'!$A:$B,2,FALSE)</f>
        <v>#N/A</v>
      </c>
      <c r="E96" s="4">
        <f>IF(A96="",0,SUMIF(Expenses!$D:$D,"="&amp;Commitments!$A96,Expenses!$H:$H))</f>
        <v>0</v>
      </c>
      <c r="F96" s="4">
        <f t="shared" si="2"/>
        <v>0</v>
      </c>
      <c r="G96" s="4">
        <f t="shared" si="3"/>
        <v>0</v>
      </c>
    </row>
    <row r="97" spans="3:7" x14ac:dyDescent="0.2">
      <c r="C97" s="9" t="e">
        <f>VLOOKUP($B97,'Budget Lines'!$A:$B,2,FALSE)</f>
        <v>#N/A</v>
      </c>
      <c r="E97" s="4">
        <f>IF(A97="",0,SUMIF(Expenses!$D:$D,"="&amp;Commitments!$A97,Expenses!$H:$H))</f>
        <v>0</v>
      </c>
      <c r="F97" s="4">
        <f t="shared" si="2"/>
        <v>0</v>
      </c>
      <c r="G97" s="4">
        <f t="shared" si="3"/>
        <v>0</v>
      </c>
    </row>
    <row r="98" spans="3:7" x14ac:dyDescent="0.2">
      <c r="C98" s="9" t="e">
        <f>VLOOKUP($B98,'Budget Lines'!$A:$B,2,FALSE)</f>
        <v>#N/A</v>
      </c>
      <c r="E98" s="4">
        <f>IF(A98="",0,SUMIF(Expenses!$D:$D,"="&amp;Commitments!$A98,Expenses!$H:$H))</f>
        <v>0</v>
      </c>
      <c r="F98" s="4">
        <f t="shared" si="2"/>
        <v>0</v>
      </c>
      <c r="G98" s="4">
        <f t="shared" si="3"/>
        <v>0</v>
      </c>
    </row>
    <row r="99" spans="3:7" x14ac:dyDescent="0.2">
      <c r="C99" s="9" t="e">
        <f>VLOOKUP($B99,'Budget Lines'!$A:$B,2,FALSE)</f>
        <v>#N/A</v>
      </c>
      <c r="E99" s="4">
        <f>IF(A99="",0,SUMIF(Expenses!$D:$D,"="&amp;Commitments!$A99,Expenses!$H:$H))</f>
        <v>0</v>
      </c>
      <c r="F99" s="4">
        <f t="shared" si="2"/>
        <v>0</v>
      </c>
      <c r="G99" s="4">
        <f t="shared" si="3"/>
        <v>0</v>
      </c>
    </row>
    <row r="100" spans="3:7" x14ac:dyDescent="0.2">
      <c r="C100" s="9" t="e">
        <f>VLOOKUP($B100,'Budget Lines'!$A:$B,2,FALSE)</f>
        <v>#N/A</v>
      </c>
      <c r="E100" s="4">
        <f>IF(A100="",0,SUMIF(Expenses!$D:$D,"="&amp;Commitments!$A100,Expenses!$H:$H))</f>
        <v>0</v>
      </c>
      <c r="F100" s="4">
        <f t="shared" si="2"/>
        <v>0</v>
      </c>
      <c r="G100" s="4">
        <f t="shared" si="3"/>
        <v>0</v>
      </c>
    </row>
    <row r="101" spans="3:7" x14ac:dyDescent="0.2">
      <c r="C101" s="9" t="e">
        <f>VLOOKUP($B101,'Budget Lines'!$A:$B,2,FALSE)</f>
        <v>#N/A</v>
      </c>
      <c r="E101" s="4">
        <f>IF(A101="",0,SUMIF(Expenses!$D:$D,"="&amp;Commitments!$A101,Expenses!$H:$H))</f>
        <v>0</v>
      </c>
      <c r="F101" s="4">
        <f t="shared" si="2"/>
        <v>0</v>
      </c>
      <c r="G101" s="4">
        <f t="shared" si="3"/>
        <v>0</v>
      </c>
    </row>
    <row r="102" spans="3:7" x14ac:dyDescent="0.2">
      <c r="C102" s="9" t="e">
        <f>VLOOKUP($B102,'Budget Lines'!$A:$B,2,FALSE)</f>
        <v>#N/A</v>
      </c>
      <c r="E102" s="4">
        <f>IF(A102="",0,SUMIF(Expenses!$D:$D,"="&amp;Commitments!$A102,Expenses!$H:$H))</f>
        <v>0</v>
      </c>
      <c r="F102" s="4">
        <f t="shared" si="2"/>
        <v>0</v>
      </c>
      <c r="G102" s="4">
        <f t="shared" si="3"/>
        <v>0</v>
      </c>
    </row>
    <row r="103" spans="3:7" x14ac:dyDescent="0.2">
      <c r="C103" s="9" t="e">
        <f>VLOOKUP($B103,'Budget Lines'!$A:$B,2,FALSE)</f>
        <v>#N/A</v>
      </c>
      <c r="E103" s="4">
        <f>IF(A103="",0,SUMIF(Expenses!$D:$D,"="&amp;Commitments!$A103,Expenses!$H:$H))</f>
        <v>0</v>
      </c>
      <c r="F103" s="4">
        <f t="shared" si="2"/>
        <v>0</v>
      </c>
      <c r="G103" s="4">
        <f t="shared" si="3"/>
        <v>0</v>
      </c>
    </row>
    <row r="104" spans="3:7" x14ac:dyDescent="0.2">
      <c r="C104" s="9" t="e">
        <f>VLOOKUP($B104,'Budget Lines'!$A:$B,2,FALSE)</f>
        <v>#N/A</v>
      </c>
      <c r="E104" s="4">
        <f>IF(A104="",0,SUMIF(Expenses!$D:$D,"="&amp;Commitments!$A104,Expenses!$H:$H))</f>
        <v>0</v>
      </c>
      <c r="F104" s="4">
        <f t="shared" si="2"/>
        <v>0</v>
      </c>
      <c r="G104" s="4">
        <f t="shared" si="3"/>
        <v>0</v>
      </c>
    </row>
    <row r="105" spans="3:7" x14ac:dyDescent="0.2">
      <c r="C105" s="9" t="e">
        <f>VLOOKUP($B105,'Budget Lines'!$A:$B,2,FALSE)</f>
        <v>#N/A</v>
      </c>
      <c r="E105" s="4">
        <f>IF(A105="",0,SUMIF(Expenses!$D:$D,"="&amp;Commitments!$A105,Expenses!$H:$H))</f>
        <v>0</v>
      </c>
      <c r="F105" s="4">
        <f t="shared" si="2"/>
        <v>0</v>
      </c>
      <c r="G105" s="4">
        <f t="shared" si="3"/>
        <v>0</v>
      </c>
    </row>
    <row r="106" spans="3:7" x14ac:dyDescent="0.2">
      <c r="C106" s="9" t="e">
        <f>VLOOKUP($B106,'Budget Lines'!$A:$B,2,FALSE)</f>
        <v>#N/A</v>
      </c>
      <c r="E106" s="4">
        <f>IF(A106="",0,SUMIF(Expenses!$D:$D,"="&amp;Commitments!$A106,Expenses!$H:$H))</f>
        <v>0</v>
      </c>
      <c r="F106" s="4">
        <f t="shared" si="2"/>
        <v>0</v>
      </c>
      <c r="G106" s="4">
        <f t="shared" si="3"/>
        <v>0</v>
      </c>
    </row>
    <row r="107" spans="3:7" x14ac:dyDescent="0.2">
      <c r="C107" s="9" t="e">
        <f>VLOOKUP($B107,'Budget Lines'!$A:$B,2,FALSE)</f>
        <v>#N/A</v>
      </c>
      <c r="E107" s="4">
        <f>IF(A107="",0,SUMIF(Expenses!$D:$D,"="&amp;Commitments!$A107,Expenses!$H:$H))</f>
        <v>0</v>
      </c>
      <c r="F107" s="4">
        <f t="shared" si="2"/>
        <v>0</v>
      </c>
      <c r="G107" s="4">
        <f t="shared" si="3"/>
        <v>0</v>
      </c>
    </row>
    <row r="108" spans="3:7" x14ac:dyDescent="0.2">
      <c r="C108" s="9" t="e">
        <f>VLOOKUP($B108,'Budget Lines'!$A:$B,2,FALSE)</f>
        <v>#N/A</v>
      </c>
      <c r="E108" s="4">
        <f>IF(A108="",0,SUMIF(Expenses!$D:$D,"="&amp;Commitments!$A108,Expenses!$H:$H))</f>
        <v>0</v>
      </c>
      <c r="F108" s="4">
        <f t="shared" si="2"/>
        <v>0</v>
      </c>
      <c r="G108" s="4">
        <f t="shared" si="3"/>
        <v>0</v>
      </c>
    </row>
    <row r="109" spans="3:7" x14ac:dyDescent="0.2">
      <c r="C109" s="9" t="e">
        <f>VLOOKUP($B109,'Budget Lines'!$A:$B,2,FALSE)</f>
        <v>#N/A</v>
      </c>
      <c r="E109" s="4">
        <f>IF(A109="",0,SUMIF(Expenses!$D:$D,"="&amp;Commitments!$A109,Expenses!$H:$H))</f>
        <v>0</v>
      </c>
      <c r="F109" s="4">
        <f t="shared" si="2"/>
        <v>0</v>
      </c>
      <c r="G109" s="4">
        <f t="shared" si="3"/>
        <v>0</v>
      </c>
    </row>
    <row r="110" spans="3:7" x14ac:dyDescent="0.2">
      <c r="C110" s="9" t="e">
        <f>VLOOKUP($B110,'Budget Lines'!$A:$B,2,FALSE)</f>
        <v>#N/A</v>
      </c>
      <c r="E110" s="4">
        <f>IF(A110="",0,SUMIF(Expenses!$D:$D,"="&amp;Commitments!$A110,Expenses!$H:$H))</f>
        <v>0</v>
      </c>
      <c r="F110" s="4">
        <f t="shared" si="2"/>
        <v>0</v>
      </c>
      <c r="G110" s="4">
        <f t="shared" si="3"/>
        <v>0</v>
      </c>
    </row>
    <row r="111" spans="3:7" x14ac:dyDescent="0.2">
      <c r="C111" s="9" t="e">
        <f>VLOOKUP($B111,'Budget Lines'!$A:$B,2,FALSE)</f>
        <v>#N/A</v>
      </c>
      <c r="E111" s="4">
        <f>IF(A111="",0,SUMIF(Expenses!$D:$D,"="&amp;Commitments!$A111,Expenses!$H:$H))</f>
        <v>0</v>
      </c>
      <c r="F111" s="4">
        <f t="shared" si="2"/>
        <v>0</v>
      </c>
      <c r="G111" s="4">
        <f t="shared" si="3"/>
        <v>0</v>
      </c>
    </row>
    <row r="112" spans="3:7" x14ac:dyDescent="0.2">
      <c r="C112" s="9" t="e">
        <f>VLOOKUP($B112,'Budget Lines'!$A:$B,2,FALSE)</f>
        <v>#N/A</v>
      </c>
      <c r="E112" s="4">
        <f>IF(A112="",0,SUMIF(Expenses!$D:$D,"="&amp;Commitments!$A112,Expenses!$H:$H))</f>
        <v>0</v>
      </c>
      <c r="F112" s="4">
        <f t="shared" si="2"/>
        <v>0</v>
      </c>
      <c r="G112" s="4">
        <f t="shared" si="3"/>
        <v>0</v>
      </c>
    </row>
    <row r="113" spans="3:7" x14ac:dyDescent="0.2">
      <c r="C113" s="9" t="e">
        <f>VLOOKUP($B113,'Budget Lines'!$A:$B,2,FALSE)</f>
        <v>#N/A</v>
      </c>
      <c r="E113" s="4">
        <f>IF(A113="",0,SUMIF(Expenses!$D:$D,"="&amp;Commitments!$A113,Expenses!$H:$H))</f>
        <v>0</v>
      </c>
      <c r="F113" s="4">
        <f t="shared" si="2"/>
        <v>0</v>
      </c>
      <c r="G113" s="4">
        <f t="shared" si="3"/>
        <v>0</v>
      </c>
    </row>
    <row r="114" spans="3:7" x14ac:dyDescent="0.2">
      <c r="C114" s="9" t="e">
        <f>VLOOKUP($B114,'Budget Lines'!$A:$B,2,FALSE)</f>
        <v>#N/A</v>
      </c>
      <c r="E114" s="4">
        <f>IF(A114="",0,SUMIF(Expenses!$D:$D,"="&amp;Commitments!$A114,Expenses!$H:$H))</f>
        <v>0</v>
      </c>
      <c r="F114" s="4">
        <f t="shared" si="2"/>
        <v>0</v>
      </c>
      <c r="G114" s="4">
        <f t="shared" si="3"/>
        <v>0</v>
      </c>
    </row>
    <row r="115" spans="3:7" x14ac:dyDescent="0.2">
      <c r="C115" s="9" t="e">
        <f>VLOOKUP($B115,'Budget Lines'!$A:$B,2,FALSE)</f>
        <v>#N/A</v>
      </c>
      <c r="E115" s="4">
        <f>IF(A115="",0,SUMIF(Expenses!$D:$D,"="&amp;Commitments!$A115,Expenses!$H:$H))</f>
        <v>0</v>
      </c>
      <c r="F115" s="4">
        <f t="shared" si="2"/>
        <v>0</v>
      </c>
      <c r="G115" s="4">
        <f t="shared" si="3"/>
        <v>0</v>
      </c>
    </row>
    <row r="116" spans="3:7" x14ac:dyDescent="0.2">
      <c r="C116" s="9" t="e">
        <f>VLOOKUP($B116,'Budget Lines'!$A:$B,2,FALSE)</f>
        <v>#N/A</v>
      </c>
      <c r="E116" s="4">
        <f>IF(A116="",0,SUMIF(Expenses!$D:$D,"="&amp;Commitments!$A116,Expenses!$H:$H))</f>
        <v>0</v>
      </c>
      <c r="F116" s="4">
        <f t="shared" si="2"/>
        <v>0</v>
      </c>
      <c r="G116" s="4">
        <f t="shared" si="3"/>
        <v>0</v>
      </c>
    </row>
    <row r="117" spans="3:7" x14ac:dyDescent="0.2">
      <c r="C117" s="9" t="e">
        <f>VLOOKUP($B117,'Budget Lines'!$A:$B,2,FALSE)</f>
        <v>#N/A</v>
      </c>
      <c r="E117" s="4">
        <f>IF(A117="",0,SUMIF(Expenses!$D:$D,"="&amp;Commitments!$A117,Expenses!$H:$H))</f>
        <v>0</v>
      </c>
      <c r="F117" s="4">
        <f t="shared" si="2"/>
        <v>0</v>
      </c>
      <c r="G117" s="4">
        <f t="shared" si="3"/>
        <v>0</v>
      </c>
    </row>
    <row r="118" spans="3:7" x14ac:dyDescent="0.2">
      <c r="C118" s="9" t="e">
        <f>VLOOKUP($B118,'Budget Lines'!$A:$B,2,FALSE)</f>
        <v>#N/A</v>
      </c>
      <c r="E118" s="4">
        <f>IF(A118="",0,SUMIF(Expenses!$D:$D,"="&amp;Commitments!$A118,Expenses!$H:$H))</f>
        <v>0</v>
      </c>
      <c r="F118" s="4">
        <f t="shared" si="2"/>
        <v>0</v>
      </c>
      <c r="G118" s="4">
        <f t="shared" si="3"/>
        <v>0</v>
      </c>
    </row>
    <row r="119" spans="3:7" x14ac:dyDescent="0.2">
      <c r="C119" s="9" t="e">
        <f>VLOOKUP($B119,'Budget Lines'!$A:$B,2,FALSE)</f>
        <v>#N/A</v>
      </c>
      <c r="E119" s="4">
        <f>IF(A119="",0,SUMIF(Expenses!$D:$D,"="&amp;Commitments!$A119,Expenses!$H:$H))</f>
        <v>0</v>
      </c>
      <c r="F119" s="4">
        <f t="shared" si="2"/>
        <v>0</v>
      </c>
      <c r="G119" s="4">
        <f t="shared" si="3"/>
        <v>0</v>
      </c>
    </row>
    <row r="120" spans="3:7" x14ac:dyDescent="0.2">
      <c r="C120" s="9" t="e">
        <f>VLOOKUP($B120,'Budget Lines'!$A:$B,2,FALSE)</f>
        <v>#N/A</v>
      </c>
      <c r="E120" s="4">
        <f>IF(A120="",0,SUMIF(Expenses!$D:$D,"="&amp;Commitments!$A120,Expenses!$H:$H))</f>
        <v>0</v>
      </c>
      <c r="F120" s="4">
        <f t="shared" si="2"/>
        <v>0</v>
      </c>
      <c r="G120" s="4">
        <f t="shared" si="3"/>
        <v>0</v>
      </c>
    </row>
    <row r="121" spans="3:7" x14ac:dyDescent="0.2">
      <c r="C121" s="9" t="e">
        <f>VLOOKUP($B121,'Budget Lines'!$A:$B,2,FALSE)</f>
        <v>#N/A</v>
      </c>
      <c r="E121" s="4">
        <f>IF(A121="",0,SUMIF(Expenses!$D:$D,"="&amp;Commitments!$A121,Expenses!$H:$H))</f>
        <v>0</v>
      </c>
      <c r="F121" s="4">
        <f t="shared" si="2"/>
        <v>0</v>
      </c>
      <c r="G121" s="4">
        <f t="shared" si="3"/>
        <v>0</v>
      </c>
    </row>
    <row r="122" spans="3:7" x14ac:dyDescent="0.2">
      <c r="C122" s="9" t="e">
        <f>VLOOKUP($B122,'Budget Lines'!$A:$B,2,FALSE)</f>
        <v>#N/A</v>
      </c>
      <c r="E122" s="4">
        <f>IF(A122="",0,SUMIF(Expenses!$D:$D,"="&amp;Commitments!$A122,Expenses!$H:$H))</f>
        <v>0</v>
      </c>
      <c r="F122" s="4">
        <f t="shared" si="2"/>
        <v>0</v>
      </c>
      <c r="G122" s="4">
        <f t="shared" si="3"/>
        <v>0</v>
      </c>
    </row>
    <row r="123" spans="3:7" x14ac:dyDescent="0.2">
      <c r="C123" s="9" t="e">
        <f>VLOOKUP($B123,'Budget Lines'!$A:$B,2,FALSE)</f>
        <v>#N/A</v>
      </c>
      <c r="E123" s="4">
        <f>IF(A123="",0,SUMIF(Expenses!$D:$D,"="&amp;Commitments!$A123,Expenses!$H:$H))</f>
        <v>0</v>
      </c>
      <c r="F123" s="4">
        <f t="shared" si="2"/>
        <v>0</v>
      </c>
      <c r="G123" s="4">
        <f t="shared" si="3"/>
        <v>0</v>
      </c>
    </row>
    <row r="124" spans="3:7" x14ac:dyDescent="0.2">
      <c r="C124" s="9" t="e">
        <f>VLOOKUP($B124,'Budget Lines'!$A:$B,2,FALSE)</f>
        <v>#N/A</v>
      </c>
      <c r="E124" s="4">
        <f>IF(A124="",0,SUMIF(Expenses!$D:$D,"="&amp;Commitments!$A124,Expenses!$H:$H))</f>
        <v>0</v>
      </c>
      <c r="F124" s="4">
        <f t="shared" si="2"/>
        <v>0</v>
      </c>
      <c r="G124" s="4">
        <f t="shared" si="3"/>
        <v>0</v>
      </c>
    </row>
    <row r="125" spans="3:7" x14ac:dyDescent="0.2">
      <c r="C125" s="9" t="e">
        <f>VLOOKUP($B125,'Budget Lines'!$A:$B,2,FALSE)</f>
        <v>#N/A</v>
      </c>
      <c r="E125" s="4">
        <f>IF(A125="",0,SUMIF(Expenses!$D:$D,"="&amp;Commitments!$A125,Expenses!$H:$H))</f>
        <v>0</v>
      </c>
      <c r="F125" s="4">
        <f t="shared" si="2"/>
        <v>0</v>
      </c>
      <c r="G125" s="4">
        <f t="shared" si="3"/>
        <v>0</v>
      </c>
    </row>
    <row r="126" spans="3:7" x14ac:dyDescent="0.2">
      <c r="C126" s="9" t="e">
        <f>VLOOKUP($B126,'Budget Lines'!$A:$B,2,FALSE)</f>
        <v>#N/A</v>
      </c>
      <c r="E126" s="4">
        <f>IF(A126="",0,SUMIF(Expenses!$D:$D,"="&amp;Commitments!$A126,Expenses!$H:$H))</f>
        <v>0</v>
      </c>
      <c r="F126" s="4">
        <f t="shared" si="2"/>
        <v>0</v>
      </c>
      <c r="G126" s="4">
        <f t="shared" si="3"/>
        <v>0</v>
      </c>
    </row>
    <row r="127" spans="3:7" x14ac:dyDescent="0.2">
      <c r="C127" s="9" t="e">
        <f>VLOOKUP($B127,'Budget Lines'!$A:$B,2,FALSE)</f>
        <v>#N/A</v>
      </c>
      <c r="E127" s="4">
        <f>IF(A127="",0,SUMIF(Expenses!$D:$D,"="&amp;Commitments!$A127,Expenses!$H:$H))</f>
        <v>0</v>
      </c>
      <c r="F127" s="4">
        <f t="shared" si="2"/>
        <v>0</v>
      </c>
      <c r="G127" s="4">
        <f t="shared" si="3"/>
        <v>0</v>
      </c>
    </row>
    <row r="128" spans="3:7" x14ac:dyDescent="0.2">
      <c r="C128" s="9" t="e">
        <f>VLOOKUP($B128,'Budget Lines'!$A:$B,2,FALSE)</f>
        <v>#N/A</v>
      </c>
      <c r="E128" s="4">
        <f>IF(A128="",0,SUMIF(Expenses!$D:$D,"="&amp;Commitments!$A128,Expenses!$H:$H))</f>
        <v>0</v>
      </c>
      <c r="F128" s="4">
        <f t="shared" si="2"/>
        <v>0</v>
      </c>
      <c r="G128" s="4">
        <f t="shared" si="3"/>
        <v>0</v>
      </c>
    </row>
    <row r="129" spans="3:7" x14ac:dyDescent="0.2">
      <c r="C129" s="9" t="e">
        <f>VLOOKUP($B129,'Budget Lines'!$A:$B,2,FALSE)</f>
        <v>#N/A</v>
      </c>
      <c r="E129" s="4">
        <f>IF(A129="",0,SUMIF(Expenses!$D:$D,"="&amp;Commitments!$A129,Expenses!$H:$H))</f>
        <v>0</v>
      </c>
      <c r="F129" s="4">
        <f t="shared" si="2"/>
        <v>0</v>
      </c>
      <c r="G129" s="4">
        <f t="shared" si="3"/>
        <v>0</v>
      </c>
    </row>
    <row r="130" spans="3:7" x14ac:dyDescent="0.2">
      <c r="C130" s="9" t="e">
        <f>VLOOKUP($B130,'Budget Lines'!$A:$B,2,FALSE)</f>
        <v>#N/A</v>
      </c>
      <c r="E130" s="4">
        <f>IF(A130="",0,SUMIF(Expenses!$D:$D,"="&amp;Commitments!$A130,Expenses!$H:$H))</f>
        <v>0</v>
      </c>
      <c r="F130" s="4">
        <f t="shared" si="2"/>
        <v>0</v>
      </c>
      <c r="G130" s="4">
        <f t="shared" si="3"/>
        <v>0</v>
      </c>
    </row>
    <row r="131" spans="3:7" x14ac:dyDescent="0.2">
      <c r="C131" s="9" t="e">
        <f>VLOOKUP($B131,'Budget Lines'!$A:$B,2,FALSE)</f>
        <v>#N/A</v>
      </c>
      <c r="E131" s="4">
        <f>IF(A131="",0,SUMIF(Expenses!$D:$D,"="&amp;Commitments!$A131,Expenses!$H:$H))</f>
        <v>0</v>
      </c>
      <c r="F131" s="4">
        <f t="shared" ref="F131:F194" si="4">D131-E131</f>
        <v>0</v>
      </c>
      <c r="G131" s="4">
        <f t="shared" ref="G131:G194" si="5">IF(F131&gt;0,F131,0)</f>
        <v>0</v>
      </c>
    </row>
    <row r="132" spans="3:7" x14ac:dyDescent="0.2">
      <c r="C132" s="9" t="e">
        <f>VLOOKUP($B132,'Budget Lines'!$A:$B,2,FALSE)</f>
        <v>#N/A</v>
      </c>
      <c r="E132" s="4">
        <f>IF(A132="",0,SUMIF(Expenses!$D:$D,"="&amp;Commitments!$A132,Expenses!$H:$H))</f>
        <v>0</v>
      </c>
      <c r="F132" s="4">
        <f t="shared" si="4"/>
        <v>0</v>
      </c>
      <c r="G132" s="4">
        <f t="shared" si="5"/>
        <v>0</v>
      </c>
    </row>
    <row r="133" spans="3:7" x14ac:dyDescent="0.2">
      <c r="C133" s="9" t="e">
        <f>VLOOKUP($B133,'Budget Lines'!$A:$B,2,FALSE)</f>
        <v>#N/A</v>
      </c>
      <c r="E133" s="4">
        <f>IF(A133="",0,SUMIF(Expenses!$D:$D,"="&amp;Commitments!$A133,Expenses!$H:$H))</f>
        <v>0</v>
      </c>
      <c r="F133" s="4">
        <f t="shared" si="4"/>
        <v>0</v>
      </c>
      <c r="G133" s="4">
        <f t="shared" si="5"/>
        <v>0</v>
      </c>
    </row>
    <row r="134" spans="3:7" x14ac:dyDescent="0.2">
      <c r="C134" s="9" t="e">
        <f>VLOOKUP($B134,'Budget Lines'!$A:$B,2,FALSE)</f>
        <v>#N/A</v>
      </c>
      <c r="E134" s="4">
        <f>IF(A134="",0,SUMIF(Expenses!$D:$D,"="&amp;Commitments!$A134,Expenses!$H:$H))</f>
        <v>0</v>
      </c>
      <c r="F134" s="4">
        <f t="shared" si="4"/>
        <v>0</v>
      </c>
      <c r="G134" s="4">
        <f t="shared" si="5"/>
        <v>0</v>
      </c>
    </row>
    <row r="135" spans="3:7" x14ac:dyDescent="0.2">
      <c r="C135" s="9" t="e">
        <f>VLOOKUP($B135,'Budget Lines'!$A:$B,2,FALSE)</f>
        <v>#N/A</v>
      </c>
      <c r="E135" s="4">
        <f>IF(A135="",0,SUMIF(Expenses!$D:$D,"="&amp;Commitments!$A135,Expenses!$H:$H))</f>
        <v>0</v>
      </c>
      <c r="F135" s="4">
        <f t="shared" si="4"/>
        <v>0</v>
      </c>
      <c r="G135" s="4">
        <f t="shared" si="5"/>
        <v>0</v>
      </c>
    </row>
    <row r="136" spans="3:7" x14ac:dyDescent="0.2">
      <c r="C136" s="9" t="e">
        <f>VLOOKUP($B136,'Budget Lines'!$A:$B,2,FALSE)</f>
        <v>#N/A</v>
      </c>
      <c r="E136" s="4">
        <f>IF(A136="",0,SUMIF(Expenses!$D:$D,"="&amp;Commitments!$A136,Expenses!$H:$H))</f>
        <v>0</v>
      </c>
      <c r="F136" s="4">
        <f t="shared" si="4"/>
        <v>0</v>
      </c>
      <c r="G136" s="4">
        <f t="shared" si="5"/>
        <v>0</v>
      </c>
    </row>
    <row r="137" spans="3:7" x14ac:dyDescent="0.2">
      <c r="C137" s="9" t="e">
        <f>VLOOKUP($B137,'Budget Lines'!$A:$B,2,FALSE)</f>
        <v>#N/A</v>
      </c>
      <c r="E137" s="4">
        <f>IF(A137="",0,SUMIF(Expenses!$D:$D,"="&amp;Commitments!$A137,Expenses!$H:$H))</f>
        <v>0</v>
      </c>
      <c r="F137" s="4">
        <f t="shared" si="4"/>
        <v>0</v>
      </c>
      <c r="G137" s="4">
        <f t="shared" si="5"/>
        <v>0</v>
      </c>
    </row>
    <row r="138" spans="3:7" x14ac:dyDescent="0.2">
      <c r="C138" s="9" t="e">
        <f>VLOOKUP($B138,'Budget Lines'!$A:$B,2,FALSE)</f>
        <v>#N/A</v>
      </c>
      <c r="E138" s="4">
        <f>IF(A138="",0,SUMIF(Expenses!$D:$D,"="&amp;Commitments!$A138,Expenses!$H:$H))</f>
        <v>0</v>
      </c>
      <c r="F138" s="4">
        <f t="shared" si="4"/>
        <v>0</v>
      </c>
      <c r="G138" s="4">
        <f t="shared" si="5"/>
        <v>0</v>
      </c>
    </row>
    <row r="139" spans="3:7" x14ac:dyDescent="0.2">
      <c r="C139" s="9" t="e">
        <f>VLOOKUP($B139,'Budget Lines'!$A:$B,2,FALSE)</f>
        <v>#N/A</v>
      </c>
      <c r="E139" s="4">
        <f>IF(A139="",0,SUMIF(Expenses!$D:$D,"="&amp;Commitments!$A139,Expenses!$H:$H))</f>
        <v>0</v>
      </c>
      <c r="F139" s="4">
        <f t="shared" si="4"/>
        <v>0</v>
      </c>
      <c r="G139" s="4">
        <f t="shared" si="5"/>
        <v>0</v>
      </c>
    </row>
    <row r="140" spans="3:7" x14ac:dyDescent="0.2">
      <c r="C140" s="9" t="e">
        <f>VLOOKUP($B140,'Budget Lines'!$A:$B,2,FALSE)</f>
        <v>#N/A</v>
      </c>
      <c r="E140" s="4">
        <f>IF(A140="",0,SUMIF(Expenses!$D:$D,"="&amp;Commitments!$A140,Expenses!$H:$H))</f>
        <v>0</v>
      </c>
      <c r="F140" s="4">
        <f t="shared" si="4"/>
        <v>0</v>
      </c>
      <c r="G140" s="4">
        <f t="shared" si="5"/>
        <v>0</v>
      </c>
    </row>
    <row r="141" spans="3:7" x14ac:dyDescent="0.2">
      <c r="C141" s="9" t="e">
        <f>VLOOKUP($B141,'Budget Lines'!$A:$B,2,FALSE)</f>
        <v>#N/A</v>
      </c>
      <c r="E141" s="4">
        <f>IF(A141="",0,SUMIF(Expenses!$D:$D,"="&amp;Commitments!$A141,Expenses!$H:$H))</f>
        <v>0</v>
      </c>
      <c r="F141" s="4">
        <f t="shared" si="4"/>
        <v>0</v>
      </c>
      <c r="G141" s="4">
        <f t="shared" si="5"/>
        <v>0</v>
      </c>
    </row>
    <row r="142" spans="3:7" x14ac:dyDescent="0.2">
      <c r="C142" s="9" t="e">
        <f>VLOOKUP($B142,'Budget Lines'!$A:$B,2,FALSE)</f>
        <v>#N/A</v>
      </c>
      <c r="E142" s="4">
        <f>IF(A142="",0,SUMIF(Expenses!$D:$D,"="&amp;Commitments!$A142,Expenses!$H:$H))</f>
        <v>0</v>
      </c>
      <c r="F142" s="4">
        <f t="shared" si="4"/>
        <v>0</v>
      </c>
      <c r="G142" s="4">
        <f t="shared" si="5"/>
        <v>0</v>
      </c>
    </row>
    <row r="143" spans="3:7" x14ac:dyDescent="0.2">
      <c r="C143" s="9" t="e">
        <f>VLOOKUP($B143,'Budget Lines'!$A:$B,2,FALSE)</f>
        <v>#N/A</v>
      </c>
      <c r="E143" s="4">
        <f>IF(A143="",0,SUMIF(Expenses!$D:$D,"="&amp;Commitments!$A143,Expenses!$H:$H))</f>
        <v>0</v>
      </c>
      <c r="F143" s="4">
        <f t="shared" si="4"/>
        <v>0</v>
      </c>
      <c r="G143" s="4">
        <f t="shared" si="5"/>
        <v>0</v>
      </c>
    </row>
    <row r="144" spans="3:7" x14ac:dyDescent="0.2">
      <c r="C144" s="9" t="e">
        <f>VLOOKUP($B144,'Budget Lines'!$A:$B,2,FALSE)</f>
        <v>#N/A</v>
      </c>
      <c r="E144" s="4">
        <f>IF(A144="",0,SUMIF(Expenses!$D:$D,"="&amp;Commitments!$A144,Expenses!$H:$H))</f>
        <v>0</v>
      </c>
      <c r="F144" s="4">
        <f t="shared" si="4"/>
        <v>0</v>
      </c>
      <c r="G144" s="4">
        <f t="shared" si="5"/>
        <v>0</v>
      </c>
    </row>
    <row r="145" spans="3:7" x14ac:dyDescent="0.2">
      <c r="C145" s="9" t="e">
        <f>VLOOKUP($B145,'Budget Lines'!$A:$B,2,FALSE)</f>
        <v>#N/A</v>
      </c>
      <c r="E145" s="4">
        <f>IF(A145="",0,SUMIF(Expenses!$D:$D,"="&amp;Commitments!$A145,Expenses!$H:$H))</f>
        <v>0</v>
      </c>
      <c r="F145" s="4">
        <f t="shared" si="4"/>
        <v>0</v>
      </c>
      <c r="G145" s="4">
        <f t="shared" si="5"/>
        <v>0</v>
      </c>
    </row>
    <row r="146" spans="3:7" x14ac:dyDescent="0.2">
      <c r="C146" s="9" t="e">
        <f>VLOOKUP($B146,'Budget Lines'!$A:$B,2,FALSE)</f>
        <v>#N/A</v>
      </c>
      <c r="E146" s="4">
        <f>IF(A146="",0,SUMIF(Expenses!$D:$D,"="&amp;Commitments!$A146,Expenses!$H:$H))</f>
        <v>0</v>
      </c>
      <c r="F146" s="4">
        <f t="shared" si="4"/>
        <v>0</v>
      </c>
      <c r="G146" s="4">
        <f t="shared" si="5"/>
        <v>0</v>
      </c>
    </row>
    <row r="147" spans="3:7" x14ac:dyDescent="0.2">
      <c r="C147" s="9" t="e">
        <f>VLOOKUP($B147,'Budget Lines'!$A:$B,2,FALSE)</f>
        <v>#N/A</v>
      </c>
      <c r="E147" s="4">
        <f>IF(A147="",0,SUMIF(Expenses!$D:$D,"="&amp;Commitments!$A147,Expenses!$H:$H))</f>
        <v>0</v>
      </c>
      <c r="F147" s="4">
        <f t="shared" si="4"/>
        <v>0</v>
      </c>
      <c r="G147" s="4">
        <f t="shared" si="5"/>
        <v>0</v>
      </c>
    </row>
    <row r="148" spans="3:7" x14ac:dyDescent="0.2">
      <c r="C148" s="9" t="e">
        <f>VLOOKUP($B148,'Budget Lines'!$A:$B,2,FALSE)</f>
        <v>#N/A</v>
      </c>
      <c r="E148" s="4">
        <f>IF(A148="",0,SUMIF(Expenses!$D:$D,"="&amp;Commitments!$A148,Expenses!$H:$H))</f>
        <v>0</v>
      </c>
      <c r="F148" s="4">
        <f t="shared" si="4"/>
        <v>0</v>
      </c>
      <c r="G148" s="4">
        <f t="shared" si="5"/>
        <v>0</v>
      </c>
    </row>
    <row r="149" spans="3:7" x14ac:dyDescent="0.2">
      <c r="C149" s="9" t="e">
        <f>VLOOKUP($B149,'Budget Lines'!$A:$B,2,FALSE)</f>
        <v>#N/A</v>
      </c>
      <c r="E149" s="4">
        <f>IF(A149="",0,SUMIF(Expenses!$D:$D,"="&amp;Commitments!$A149,Expenses!$H:$H))</f>
        <v>0</v>
      </c>
      <c r="F149" s="4">
        <f t="shared" si="4"/>
        <v>0</v>
      </c>
      <c r="G149" s="4">
        <f t="shared" si="5"/>
        <v>0</v>
      </c>
    </row>
    <row r="150" spans="3:7" x14ac:dyDescent="0.2">
      <c r="C150" s="9" t="e">
        <f>VLOOKUP($B150,'Budget Lines'!$A:$B,2,FALSE)</f>
        <v>#N/A</v>
      </c>
      <c r="E150" s="4">
        <f>IF(A150="",0,SUMIF(Expenses!$D:$D,"="&amp;Commitments!$A150,Expenses!$H:$H))</f>
        <v>0</v>
      </c>
      <c r="F150" s="4">
        <f t="shared" si="4"/>
        <v>0</v>
      </c>
      <c r="G150" s="4">
        <f t="shared" si="5"/>
        <v>0</v>
      </c>
    </row>
    <row r="151" spans="3:7" x14ac:dyDescent="0.2">
      <c r="C151" s="9" t="e">
        <f>VLOOKUP($B151,'Budget Lines'!$A:$B,2,FALSE)</f>
        <v>#N/A</v>
      </c>
      <c r="E151" s="4">
        <f>IF(A151="",0,SUMIF(Expenses!$D:$D,"="&amp;Commitments!$A151,Expenses!$H:$H))</f>
        <v>0</v>
      </c>
      <c r="F151" s="4">
        <f t="shared" si="4"/>
        <v>0</v>
      </c>
      <c r="G151" s="4">
        <f t="shared" si="5"/>
        <v>0</v>
      </c>
    </row>
    <row r="152" spans="3:7" x14ac:dyDescent="0.2">
      <c r="C152" s="9" t="e">
        <f>VLOOKUP($B152,'Budget Lines'!$A:$B,2,FALSE)</f>
        <v>#N/A</v>
      </c>
      <c r="E152" s="4">
        <f>IF(A152="",0,SUMIF(Expenses!$D:$D,"="&amp;Commitments!$A152,Expenses!$H:$H))</f>
        <v>0</v>
      </c>
      <c r="F152" s="4">
        <f t="shared" si="4"/>
        <v>0</v>
      </c>
      <c r="G152" s="4">
        <f t="shared" si="5"/>
        <v>0</v>
      </c>
    </row>
    <row r="153" spans="3:7" x14ac:dyDescent="0.2">
      <c r="C153" s="9" t="e">
        <f>VLOOKUP($B153,'Budget Lines'!$A:$B,2,FALSE)</f>
        <v>#N/A</v>
      </c>
      <c r="E153" s="4">
        <f>IF(A153="",0,SUMIF(Expenses!$D:$D,"="&amp;Commitments!$A153,Expenses!$H:$H))</f>
        <v>0</v>
      </c>
      <c r="F153" s="4">
        <f t="shared" si="4"/>
        <v>0</v>
      </c>
      <c r="G153" s="4">
        <f t="shared" si="5"/>
        <v>0</v>
      </c>
    </row>
    <row r="154" spans="3:7" x14ac:dyDescent="0.2">
      <c r="C154" s="9" t="e">
        <f>VLOOKUP($B154,'Budget Lines'!$A:$B,2,FALSE)</f>
        <v>#N/A</v>
      </c>
      <c r="E154" s="4">
        <f>IF(A154="",0,SUMIF(Expenses!$D:$D,"="&amp;Commitments!$A154,Expenses!$H:$H))</f>
        <v>0</v>
      </c>
      <c r="F154" s="4">
        <f t="shared" si="4"/>
        <v>0</v>
      </c>
      <c r="G154" s="4">
        <f t="shared" si="5"/>
        <v>0</v>
      </c>
    </row>
    <row r="155" spans="3:7" x14ac:dyDescent="0.2">
      <c r="C155" s="9" t="e">
        <f>VLOOKUP($B155,'Budget Lines'!$A:$B,2,FALSE)</f>
        <v>#N/A</v>
      </c>
      <c r="E155" s="4">
        <f>IF(A155="",0,SUMIF(Expenses!$D:$D,"="&amp;Commitments!$A155,Expenses!$H:$H))</f>
        <v>0</v>
      </c>
      <c r="F155" s="4">
        <f t="shared" si="4"/>
        <v>0</v>
      </c>
      <c r="G155" s="4">
        <f t="shared" si="5"/>
        <v>0</v>
      </c>
    </row>
    <row r="156" spans="3:7" x14ac:dyDescent="0.2">
      <c r="C156" s="9" t="e">
        <f>VLOOKUP($B156,'Budget Lines'!$A:$B,2,FALSE)</f>
        <v>#N/A</v>
      </c>
      <c r="E156" s="4">
        <f>IF(A156="",0,SUMIF(Expenses!$D:$D,"="&amp;Commitments!$A156,Expenses!$H:$H))</f>
        <v>0</v>
      </c>
      <c r="F156" s="4">
        <f t="shared" si="4"/>
        <v>0</v>
      </c>
      <c r="G156" s="4">
        <f t="shared" si="5"/>
        <v>0</v>
      </c>
    </row>
    <row r="157" spans="3:7" x14ac:dyDescent="0.2">
      <c r="C157" s="9" t="e">
        <f>VLOOKUP($B157,'Budget Lines'!$A:$B,2,FALSE)</f>
        <v>#N/A</v>
      </c>
      <c r="E157" s="4">
        <f>IF(A157="",0,SUMIF(Expenses!$D:$D,"="&amp;Commitments!$A157,Expenses!$H:$H))</f>
        <v>0</v>
      </c>
      <c r="F157" s="4">
        <f t="shared" si="4"/>
        <v>0</v>
      </c>
      <c r="G157" s="4">
        <f t="shared" si="5"/>
        <v>0</v>
      </c>
    </row>
    <row r="158" spans="3:7" x14ac:dyDescent="0.2">
      <c r="C158" s="9" t="e">
        <f>VLOOKUP($B158,'Budget Lines'!$A:$B,2,FALSE)</f>
        <v>#N/A</v>
      </c>
      <c r="E158" s="4">
        <f>IF(A158="",0,SUMIF(Expenses!$D:$D,"="&amp;Commitments!$A158,Expenses!$H:$H))</f>
        <v>0</v>
      </c>
      <c r="F158" s="4">
        <f t="shared" si="4"/>
        <v>0</v>
      </c>
      <c r="G158" s="4">
        <f t="shared" si="5"/>
        <v>0</v>
      </c>
    </row>
    <row r="159" spans="3:7" x14ac:dyDescent="0.2">
      <c r="C159" s="9" t="e">
        <f>VLOOKUP($B159,'Budget Lines'!$A:$B,2,FALSE)</f>
        <v>#N/A</v>
      </c>
      <c r="E159" s="4">
        <f>IF(A159="",0,SUMIF(Expenses!$D:$D,"="&amp;Commitments!$A159,Expenses!$H:$H))</f>
        <v>0</v>
      </c>
      <c r="F159" s="4">
        <f t="shared" si="4"/>
        <v>0</v>
      </c>
      <c r="G159" s="4">
        <f t="shared" si="5"/>
        <v>0</v>
      </c>
    </row>
    <row r="160" spans="3:7" x14ac:dyDescent="0.2">
      <c r="C160" s="9" t="e">
        <f>VLOOKUP($B160,'Budget Lines'!$A:$B,2,FALSE)</f>
        <v>#N/A</v>
      </c>
      <c r="E160" s="4">
        <f>IF(A160="",0,SUMIF(Expenses!$D:$D,"="&amp;Commitments!$A160,Expenses!$H:$H))</f>
        <v>0</v>
      </c>
      <c r="F160" s="4">
        <f t="shared" si="4"/>
        <v>0</v>
      </c>
      <c r="G160" s="4">
        <f t="shared" si="5"/>
        <v>0</v>
      </c>
    </row>
    <row r="161" spans="3:7" x14ac:dyDescent="0.2">
      <c r="C161" s="9" t="e">
        <f>VLOOKUP($B161,'Budget Lines'!$A:$B,2,FALSE)</f>
        <v>#N/A</v>
      </c>
      <c r="E161" s="4">
        <f>IF(A161="",0,SUMIF(Expenses!$D:$D,"="&amp;Commitments!$A161,Expenses!$H:$H))</f>
        <v>0</v>
      </c>
      <c r="F161" s="4">
        <f t="shared" si="4"/>
        <v>0</v>
      </c>
      <c r="G161" s="4">
        <f t="shared" si="5"/>
        <v>0</v>
      </c>
    </row>
    <row r="162" spans="3:7" x14ac:dyDescent="0.2">
      <c r="C162" s="9" t="e">
        <f>VLOOKUP($B162,'Budget Lines'!$A:$B,2,FALSE)</f>
        <v>#N/A</v>
      </c>
      <c r="E162" s="4">
        <f>IF(A162="",0,SUMIF(Expenses!$D:$D,"="&amp;Commitments!$A162,Expenses!$H:$H))</f>
        <v>0</v>
      </c>
      <c r="F162" s="4">
        <f t="shared" si="4"/>
        <v>0</v>
      </c>
      <c r="G162" s="4">
        <f t="shared" si="5"/>
        <v>0</v>
      </c>
    </row>
    <row r="163" spans="3:7" x14ac:dyDescent="0.2">
      <c r="C163" s="9" t="e">
        <f>VLOOKUP($B163,'Budget Lines'!$A:$B,2,FALSE)</f>
        <v>#N/A</v>
      </c>
      <c r="E163" s="4">
        <f>IF(A163="",0,SUMIF(Expenses!$D:$D,"="&amp;Commitments!$A163,Expenses!$H:$H))</f>
        <v>0</v>
      </c>
      <c r="F163" s="4">
        <f t="shared" si="4"/>
        <v>0</v>
      </c>
      <c r="G163" s="4">
        <f t="shared" si="5"/>
        <v>0</v>
      </c>
    </row>
    <row r="164" spans="3:7" x14ac:dyDescent="0.2">
      <c r="C164" s="9" t="e">
        <f>VLOOKUP($B164,'Budget Lines'!$A:$B,2,FALSE)</f>
        <v>#N/A</v>
      </c>
      <c r="E164" s="4">
        <f>IF(A164="",0,SUMIF(Expenses!$D:$D,"="&amp;Commitments!$A164,Expenses!$H:$H))</f>
        <v>0</v>
      </c>
      <c r="F164" s="4">
        <f t="shared" si="4"/>
        <v>0</v>
      </c>
      <c r="G164" s="4">
        <f t="shared" si="5"/>
        <v>0</v>
      </c>
    </row>
    <row r="165" spans="3:7" x14ac:dyDescent="0.2">
      <c r="C165" s="9" t="e">
        <f>VLOOKUP($B165,'Budget Lines'!$A:$B,2,FALSE)</f>
        <v>#N/A</v>
      </c>
      <c r="E165" s="4">
        <f>IF(A165="",0,SUMIF(Expenses!$D:$D,"="&amp;Commitments!$A165,Expenses!$H:$H))</f>
        <v>0</v>
      </c>
      <c r="F165" s="4">
        <f t="shared" si="4"/>
        <v>0</v>
      </c>
      <c r="G165" s="4">
        <f t="shared" si="5"/>
        <v>0</v>
      </c>
    </row>
    <row r="166" spans="3:7" x14ac:dyDescent="0.2">
      <c r="C166" s="9" t="e">
        <f>VLOOKUP($B166,'Budget Lines'!$A:$B,2,FALSE)</f>
        <v>#N/A</v>
      </c>
      <c r="E166" s="4">
        <f>IF(A166="",0,SUMIF(Expenses!$D:$D,"="&amp;Commitments!$A166,Expenses!$H:$H))</f>
        <v>0</v>
      </c>
      <c r="F166" s="4">
        <f t="shared" si="4"/>
        <v>0</v>
      </c>
      <c r="G166" s="4">
        <f t="shared" si="5"/>
        <v>0</v>
      </c>
    </row>
    <row r="167" spans="3:7" x14ac:dyDescent="0.2">
      <c r="C167" s="9" t="e">
        <f>VLOOKUP($B167,'Budget Lines'!$A:$B,2,FALSE)</f>
        <v>#N/A</v>
      </c>
      <c r="E167" s="4">
        <f>IF(A167="",0,SUMIF(Expenses!$D:$D,"="&amp;Commitments!$A167,Expenses!$H:$H))</f>
        <v>0</v>
      </c>
      <c r="F167" s="4">
        <f t="shared" si="4"/>
        <v>0</v>
      </c>
      <c r="G167" s="4">
        <f t="shared" si="5"/>
        <v>0</v>
      </c>
    </row>
    <row r="168" spans="3:7" x14ac:dyDescent="0.2">
      <c r="C168" s="9" t="e">
        <f>VLOOKUP($B168,'Budget Lines'!$A:$B,2,FALSE)</f>
        <v>#N/A</v>
      </c>
      <c r="E168" s="4">
        <f>IF(A168="",0,SUMIF(Expenses!$D:$D,"="&amp;Commitments!$A168,Expenses!$H:$H))</f>
        <v>0</v>
      </c>
      <c r="F168" s="4">
        <f t="shared" si="4"/>
        <v>0</v>
      </c>
      <c r="G168" s="4">
        <f t="shared" si="5"/>
        <v>0</v>
      </c>
    </row>
    <row r="169" spans="3:7" x14ac:dyDescent="0.2">
      <c r="C169" s="9" t="e">
        <f>VLOOKUP($B169,'Budget Lines'!$A:$B,2,FALSE)</f>
        <v>#N/A</v>
      </c>
      <c r="E169" s="4">
        <f>IF(A169="",0,SUMIF(Expenses!$D:$D,"="&amp;Commitments!$A169,Expenses!$H:$H))</f>
        <v>0</v>
      </c>
      <c r="F169" s="4">
        <f t="shared" si="4"/>
        <v>0</v>
      </c>
      <c r="G169" s="4">
        <f t="shared" si="5"/>
        <v>0</v>
      </c>
    </row>
    <row r="170" spans="3:7" x14ac:dyDescent="0.2">
      <c r="C170" s="9" t="e">
        <f>VLOOKUP($B170,'Budget Lines'!$A:$B,2,FALSE)</f>
        <v>#N/A</v>
      </c>
      <c r="E170" s="4">
        <f>IF(A170="",0,SUMIF(Expenses!$D:$D,"="&amp;Commitments!$A170,Expenses!$H:$H))</f>
        <v>0</v>
      </c>
      <c r="F170" s="4">
        <f t="shared" si="4"/>
        <v>0</v>
      </c>
      <c r="G170" s="4">
        <f t="shared" si="5"/>
        <v>0</v>
      </c>
    </row>
    <row r="171" spans="3:7" x14ac:dyDescent="0.2">
      <c r="C171" s="9" t="e">
        <f>VLOOKUP($B171,'Budget Lines'!$A:$B,2,FALSE)</f>
        <v>#N/A</v>
      </c>
      <c r="E171" s="4">
        <f>IF(A171="",0,SUMIF(Expenses!$D:$D,"="&amp;Commitments!$A171,Expenses!$H:$H))</f>
        <v>0</v>
      </c>
      <c r="F171" s="4">
        <f t="shared" si="4"/>
        <v>0</v>
      </c>
      <c r="G171" s="4">
        <f t="shared" si="5"/>
        <v>0</v>
      </c>
    </row>
    <row r="172" spans="3:7" x14ac:dyDescent="0.2">
      <c r="C172" s="9" t="e">
        <f>VLOOKUP($B172,'Budget Lines'!$A:$B,2,FALSE)</f>
        <v>#N/A</v>
      </c>
      <c r="E172" s="4">
        <f>IF(A172="",0,SUMIF(Expenses!$D:$D,"="&amp;Commitments!$A172,Expenses!$H:$H))</f>
        <v>0</v>
      </c>
      <c r="F172" s="4">
        <f t="shared" si="4"/>
        <v>0</v>
      </c>
      <c r="G172" s="4">
        <f t="shared" si="5"/>
        <v>0</v>
      </c>
    </row>
    <row r="173" spans="3:7" x14ac:dyDescent="0.2">
      <c r="C173" s="9" t="e">
        <f>VLOOKUP($B173,'Budget Lines'!$A:$B,2,FALSE)</f>
        <v>#N/A</v>
      </c>
      <c r="E173" s="4">
        <f>IF(A173="",0,SUMIF(Expenses!$D:$D,"="&amp;Commitments!$A173,Expenses!$H:$H))</f>
        <v>0</v>
      </c>
      <c r="F173" s="4">
        <f t="shared" si="4"/>
        <v>0</v>
      </c>
      <c r="G173" s="4">
        <f t="shared" si="5"/>
        <v>0</v>
      </c>
    </row>
    <row r="174" spans="3:7" x14ac:dyDescent="0.2">
      <c r="C174" s="9" t="e">
        <f>VLOOKUP($B174,'Budget Lines'!$A:$B,2,FALSE)</f>
        <v>#N/A</v>
      </c>
      <c r="E174" s="4">
        <f>IF(A174="",0,SUMIF(Expenses!$D:$D,"="&amp;Commitments!$A174,Expenses!$H:$H))</f>
        <v>0</v>
      </c>
      <c r="F174" s="4">
        <f t="shared" si="4"/>
        <v>0</v>
      </c>
      <c r="G174" s="4">
        <f t="shared" si="5"/>
        <v>0</v>
      </c>
    </row>
    <row r="175" spans="3:7" x14ac:dyDescent="0.2">
      <c r="C175" s="9" t="e">
        <f>VLOOKUP($B175,'Budget Lines'!$A:$B,2,FALSE)</f>
        <v>#N/A</v>
      </c>
      <c r="E175" s="4">
        <f>IF(A175="",0,SUMIF(Expenses!$D:$D,"="&amp;Commitments!$A175,Expenses!$H:$H))</f>
        <v>0</v>
      </c>
      <c r="F175" s="4">
        <f t="shared" si="4"/>
        <v>0</v>
      </c>
      <c r="G175" s="4">
        <f t="shared" si="5"/>
        <v>0</v>
      </c>
    </row>
    <row r="176" spans="3:7" x14ac:dyDescent="0.2">
      <c r="C176" s="9" t="e">
        <f>VLOOKUP($B176,'Budget Lines'!$A:$B,2,FALSE)</f>
        <v>#N/A</v>
      </c>
      <c r="E176" s="4">
        <f>IF(A176="",0,SUMIF(Expenses!$D:$D,"="&amp;Commitments!$A176,Expenses!$H:$H))</f>
        <v>0</v>
      </c>
      <c r="F176" s="4">
        <f t="shared" si="4"/>
        <v>0</v>
      </c>
      <c r="G176" s="4">
        <f t="shared" si="5"/>
        <v>0</v>
      </c>
    </row>
    <row r="177" spans="3:7" x14ac:dyDescent="0.2">
      <c r="C177" s="9" t="e">
        <f>VLOOKUP($B177,'Budget Lines'!$A:$B,2,FALSE)</f>
        <v>#N/A</v>
      </c>
      <c r="E177" s="4">
        <f>IF(A177="",0,SUMIF(Expenses!$D:$D,"="&amp;Commitments!$A177,Expenses!$H:$H))</f>
        <v>0</v>
      </c>
      <c r="F177" s="4">
        <f t="shared" si="4"/>
        <v>0</v>
      </c>
      <c r="G177" s="4">
        <f t="shared" si="5"/>
        <v>0</v>
      </c>
    </row>
    <row r="178" spans="3:7" x14ac:dyDescent="0.2">
      <c r="C178" s="9" t="e">
        <f>VLOOKUP($B178,'Budget Lines'!$A:$B,2,FALSE)</f>
        <v>#N/A</v>
      </c>
      <c r="E178" s="4">
        <f>IF(A178="",0,SUMIF(Expenses!$D:$D,"="&amp;Commitments!$A178,Expenses!$H:$H))</f>
        <v>0</v>
      </c>
      <c r="F178" s="4">
        <f t="shared" si="4"/>
        <v>0</v>
      </c>
      <c r="G178" s="4">
        <f t="shared" si="5"/>
        <v>0</v>
      </c>
    </row>
    <row r="179" spans="3:7" x14ac:dyDescent="0.2">
      <c r="C179" s="9" t="e">
        <f>VLOOKUP($B179,'Budget Lines'!$A:$B,2,FALSE)</f>
        <v>#N/A</v>
      </c>
      <c r="E179" s="4">
        <f>IF(A179="",0,SUMIF(Expenses!$D:$D,"="&amp;Commitments!$A179,Expenses!$H:$H))</f>
        <v>0</v>
      </c>
      <c r="F179" s="4">
        <f t="shared" si="4"/>
        <v>0</v>
      </c>
      <c r="G179" s="4">
        <f t="shared" si="5"/>
        <v>0</v>
      </c>
    </row>
    <row r="180" spans="3:7" x14ac:dyDescent="0.2">
      <c r="C180" s="9" t="e">
        <f>VLOOKUP($B180,'Budget Lines'!$A:$B,2,FALSE)</f>
        <v>#N/A</v>
      </c>
      <c r="E180" s="4">
        <f>IF(A180="",0,SUMIF(Expenses!$D:$D,"="&amp;Commitments!$A180,Expenses!$H:$H))</f>
        <v>0</v>
      </c>
      <c r="F180" s="4">
        <f t="shared" si="4"/>
        <v>0</v>
      </c>
      <c r="G180" s="4">
        <f t="shared" si="5"/>
        <v>0</v>
      </c>
    </row>
    <row r="181" spans="3:7" x14ac:dyDescent="0.2">
      <c r="C181" s="9" t="e">
        <f>VLOOKUP($B181,'Budget Lines'!$A:$B,2,FALSE)</f>
        <v>#N/A</v>
      </c>
      <c r="E181" s="4">
        <f>IF(A181="",0,SUMIF(Expenses!$D:$D,"="&amp;Commitments!$A181,Expenses!$H:$H))</f>
        <v>0</v>
      </c>
      <c r="F181" s="4">
        <f t="shared" si="4"/>
        <v>0</v>
      </c>
      <c r="G181" s="4">
        <f t="shared" si="5"/>
        <v>0</v>
      </c>
    </row>
    <row r="182" spans="3:7" x14ac:dyDescent="0.2">
      <c r="C182" s="9" t="e">
        <f>VLOOKUP($B182,'Budget Lines'!$A:$B,2,FALSE)</f>
        <v>#N/A</v>
      </c>
      <c r="E182" s="4">
        <f>IF(A182="",0,SUMIF(Expenses!$D:$D,"="&amp;Commitments!$A182,Expenses!$H:$H))</f>
        <v>0</v>
      </c>
      <c r="F182" s="4">
        <f t="shared" si="4"/>
        <v>0</v>
      </c>
      <c r="G182" s="4">
        <f t="shared" si="5"/>
        <v>0</v>
      </c>
    </row>
    <row r="183" spans="3:7" x14ac:dyDescent="0.2">
      <c r="C183" s="9" t="e">
        <f>VLOOKUP($B183,'Budget Lines'!$A:$B,2,FALSE)</f>
        <v>#N/A</v>
      </c>
      <c r="E183" s="4">
        <f>IF(A183="",0,SUMIF(Expenses!$D:$D,"="&amp;Commitments!$A183,Expenses!$H:$H))</f>
        <v>0</v>
      </c>
      <c r="F183" s="4">
        <f t="shared" si="4"/>
        <v>0</v>
      </c>
      <c r="G183" s="4">
        <f t="shared" si="5"/>
        <v>0</v>
      </c>
    </row>
    <row r="184" spans="3:7" x14ac:dyDescent="0.2">
      <c r="C184" s="9" t="e">
        <f>VLOOKUP($B184,'Budget Lines'!$A:$B,2,FALSE)</f>
        <v>#N/A</v>
      </c>
      <c r="E184" s="4">
        <f>IF(A184="",0,SUMIF(Expenses!$D:$D,"="&amp;Commitments!$A184,Expenses!$H:$H))</f>
        <v>0</v>
      </c>
      <c r="F184" s="4">
        <f t="shared" si="4"/>
        <v>0</v>
      </c>
      <c r="G184" s="4">
        <f t="shared" si="5"/>
        <v>0</v>
      </c>
    </row>
    <row r="185" spans="3:7" x14ac:dyDescent="0.2">
      <c r="C185" s="9" t="e">
        <f>VLOOKUP($B185,'Budget Lines'!$A:$B,2,FALSE)</f>
        <v>#N/A</v>
      </c>
      <c r="E185" s="4">
        <f>IF(A185="",0,SUMIF(Expenses!$D:$D,"="&amp;Commitments!$A185,Expenses!$H:$H))</f>
        <v>0</v>
      </c>
      <c r="F185" s="4">
        <f t="shared" si="4"/>
        <v>0</v>
      </c>
      <c r="G185" s="4">
        <f t="shared" si="5"/>
        <v>0</v>
      </c>
    </row>
    <row r="186" spans="3:7" x14ac:dyDescent="0.2">
      <c r="C186" s="9" t="e">
        <f>VLOOKUP($B186,'Budget Lines'!$A:$B,2,FALSE)</f>
        <v>#N/A</v>
      </c>
      <c r="E186" s="4">
        <f>IF(A186="",0,SUMIF(Expenses!$D:$D,"="&amp;Commitments!$A186,Expenses!$H:$H))</f>
        <v>0</v>
      </c>
      <c r="F186" s="4">
        <f t="shared" si="4"/>
        <v>0</v>
      </c>
      <c r="G186" s="4">
        <f t="shared" si="5"/>
        <v>0</v>
      </c>
    </row>
    <row r="187" spans="3:7" x14ac:dyDescent="0.2">
      <c r="C187" s="9" t="e">
        <f>VLOOKUP($B187,'Budget Lines'!$A:$B,2,FALSE)</f>
        <v>#N/A</v>
      </c>
      <c r="E187" s="4">
        <f>IF(A187="",0,SUMIF(Expenses!$D:$D,"="&amp;Commitments!$A187,Expenses!$H:$H))</f>
        <v>0</v>
      </c>
      <c r="F187" s="4">
        <f t="shared" si="4"/>
        <v>0</v>
      </c>
      <c r="G187" s="4">
        <f t="shared" si="5"/>
        <v>0</v>
      </c>
    </row>
    <row r="188" spans="3:7" x14ac:dyDescent="0.2">
      <c r="C188" s="9" t="e">
        <f>VLOOKUP($B188,'Budget Lines'!$A:$B,2,FALSE)</f>
        <v>#N/A</v>
      </c>
      <c r="E188" s="4">
        <f>IF(A188="",0,SUMIF(Expenses!$D:$D,"="&amp;Commitments!$A188,Expenses!$H:$H))</f>
        <v>0</v>
      </c>
      <c r="F188" s="4">
        <f t="shared" si="4"/>
        <v>0</v>
      </c>
      <c r="G188" s="4">
        <f t="shared" si="5"/>
        <v>0</v>
      </c>
    </row>
    <row r="189" spans="3:7" x14ac:dyDescent="0.2">
      <c r="C189" s="9" t="e">
        <f>VLOOKUP($B189,'Budget Lines'!$A:$B,2,FALSE)</f>
        <v>#N/A</v>
      </c>
      <c r="E189" s="4">
        <f>IF(A189="",0,SUMIF(Expenses!$D:$D,"="&amp;Commitments!$A189,Expenses!$H:$H))</f>
        <v>0</v>
      </c>
      <c r="F189" s="4">
        <f t="shared" si="4"/>
        <v>0</v>
      </c>
      <c r="G189" s="4">
        <f t="shared" si="5"/>
        <v>0</v>
      </c>
    </row>
    <row r="190" spans="3:7" x14ac:dyDescent="0.2">
      <c r="C190" s="9" t="e">
        <f>VLOOKUP($B190,'Budget Lines'!$A:$B,2,FALSE)</f>
        <v>#N/A</v>
      </c>
      <c r="E190" s="4">
        <f>IF(A190="",0,SUMIF(Expenses!$D:$D,"="&amp;Commitments!$A190,Expenses!$H:$H))</f>
        <v>0</v>
      </c>
      <c r="F190" s="4">
        <f t="shared" si="4"/>
        <v>0</v>
      </c>
      <c r="G190" s="4">
        <f t="shared" si="5"/>
        <v>0</v>
      </c>
    </row>
    <row r="191" spans="3:7" x14ac:dyDescent="0.2">
      <c r="C191" s="9" t="e">
        <f>VLOOKUP($B191,'Budget Lines'!$A:$B,2,FALSE)</f>
        <v>#N/A</v>
      </c>
      <c r="E191" s="4">
        <f>IF(A191="",0,SUMIF(Expenses!$D:$D,"="&amp;Commitments!$A191,Expenses!$H:$H))</f>
        <v>0</v>
      </c>
      <c r="F191" s="4">
        <f t="shared" si="4"/>
        <v>0</v>
      </c>
      <c r="G191" s="4">
        <f t="shared" si="5"/>
        <v>0</v>
      </c>
    </row>
    <row r="192" spans="3:7" x14ac:dyDescent="0.2">
      <c r="C192" s="9" t="e">
        <f>VLOOKUP($B192,'Budget Lines'!$A:$B,2,FALSE)</f>
        <v>#N/A</v>
      </c>
      <c r="E192" s="4">
        <f>IF(A192="",0,SUMIF(Expenses!$D:$D,"="&amp;Commitments!$A192,Expenses!$H:$H))</f>
        <v>0</v>
      </c>
      <c r="F192" s="4">
        <f t="shared" si="4"/>
        <v>0</v>
      </c>
      <c r="G192" s="4">
        <f t="shared" si="5"/>
        <v>0</v>
      </c>
    </row>
    <row r="193" spans="3:7" x14ac:dyDescent="0.2">
      <c r="C193" s="9" t="e">
        <f>VLOOKUP($B193,'Budget Lines'!$A:$B,2,FALSE)</f>
        <v>#N/A</v>
      </c>
      <c r="E193" s="4">
        <f>IF(A193="",0,SUMIF(Expenses!$D:$D,"="&amp;Commitments!$A193,Expenses!$H:$H))</f>
        <v>0</v>
      </c>
      <c r="F193" s="4">
        <f t="shared" si="4"/>
        <v>0</v>
      </c>
      <c r="G193" s="4">
        <f t="shared" si="5"/>
        <v>0</v>
      </c>
    </row>
    <row r="194" spans="3:7" x14ac:dyDescent="0.2">
      <c r="C194" s="9" t="e">
        <f>VLOOKUP($B194,'Budget Lines'!$A:$B,2,FALSE)</f>
        <v>#N/A</v>
      </c>
      <c r="E194" s="4">
        <f>IF(A194="",0,SUMIF(Expenses!$D:$D,"="&amp;Commitments!$A194,Expenses!$H:$H))</f>
        <v>0</v>
      </c>
      <c r="F194" s="4">
        <f t="shared" si="4"/>
        <v>0</v>
      </c>
      <c r="G194" s="4">
        <f t="shared" si="5"/>
        <v>0</v>
      </c>
    </row>
    <row r="195" spans="3:7" x14ac:dyDescent="0.2">
      <c r="C195" s="9" t="e">
        <f>VLOOKUP($B195,'Budget Lines'!$A:$B,2,FALSE)</f>
        <v>#N/A</v>
      </c>
      <c r="E195" s="4">
        <f>IF(A195="",0,SUMIF(Expenses!$D:$D,"="&amp;Commitments!$A195,Expenses!$H:$H))</f>
        <v>0</v>
      </c>
      <c r="F195" s="4">
        <f t="shared" ref="F195:F258" si="6">D195-E195</f>
        <v>0</v>
      </c>
      <c r="G195" s="4">
        <f t="shared" ref="G195:G258" si="7">IF(F195&gt;0,F195,0)</f>
        <v>0</v>
      </c>
    </row>
    <row r="196" spans="3:7" x14ac:dyDescent="0.2">
      <c r="C196" s="9" t="e">
        <f>VLOOKUP($B196,'Budget Lines'!$A:$B,2,FALSE)</f>
        <v>#N/A</v>
      </c>
      <c r="E196" s="4">
        <f>IF(A196="",0,SUMIF(Expenses!$D:$D,"="&amp;Commitments!$A196,Expenses!$H:$H))</f>
        <v>0</v>
      </c>
      <c r="F196" s="4">
        <f t="shared" si="6"/>
        <v>0</v>
      </c>
      <c r="G196" s="4">
        <f t="shared" si="7"/>
        <v>0</v>
      </c>
    </row>
    <row r="197" spans="3:7" x14ac:dyDescent="0.2">
      <c r="C197" s="9" t="e">
        <f>VLOOKUP($B197,'Budget Lines'!$A:$B,2,FALSE)</f>
        <v>#N/A</v>
      </c>
      <c r="E197" s="4">
        <f>IF(A197="",0,SUMIF(Expenses!$D:$D,"="&amp;Commitments!$A197,Expenses!$H:$H))</f>
        <v>0</v>
      </c>
      <c r="F197" s="4">
        <f t="shared" si="6"/>
        <v>0</v>
      </c>
      <c r="G197" s="4">
        <f t="shared" si="7"/>
        <v>0</v>
      </c>
    </row>
    <row r="198" spans="3:7" x14ac:dyDescent="0.2">
      <c r="C198" s="9" t="e">
        <f>VLOOKUP($B198,'Budget Lines'!$A:$B,2,FALSE)</f>
        <v>#N/A</v>
      </c>
      <c r="E198" s="4">
        <f>IF(A198="",0,SUMIF(Expenses!$D:$D,"="&amp;Commitments!$A198,Expenses!$H:$H))</f>
        <v>0</v>
      </c>
      <c r="F198" s="4">
        <f t="shared" si="6"/>
        <v>0</v>
      </c>
      <c r="G198" s="4">
        <f t="shared" si="7"/>
        <v>0</v>
      </c>
    </row>
    <row r="199" spans="3:7" x14ac:dyDescent="0.2">
      <c r="C199" s="9" t="e">
        <f>VLOOKUP($B199,'Budget Lines'!$A:$B,2,FALSE)</f>
        <v>#N/A</v>
      </c>
      <c r="E199" s="4">
        <f>IF(A199="",0,SUMIF(Expenses!$D:$D,"="&amp;Commitments!$A199,Expenses!$H:$H))</f>
        <v>0</v>
      </c>
      <c r="F199" s="4">
        <f t="shared" si="6"/>
        <v>0</v>
      </c>
      <c r="G199" s="4">
        <f t="shared" si="7"/>
        <v>0</v>
      </c>
    </row>
    <row r="200" spans="3:7" x14ac:dyDescent="0.2">
      <c r="C200" s="9" t="e">
        <f>VLOOKUP($B200,'Budget Lines'!$A:$B,2,FALSE)</f>
        <v>#N/A</v>
      </c>
      <c r="E200" s="4">
        <f>IF(A200="",0,SUMIF(Expenses!$D:$D,"="&amp;Commitments!$A200,Expenses!$H:$H))</f>
        <v>0</v>
      </c>
      <c r="F200" s="4">
        <f t="shared" si="6"/>
        <v>0</v>
      </c>
      <c r="G200" s="4">
        <f t="shared" si="7"/>
        <v>0</v>
      </c>
    </row>
    <row r="201" spans="3:7" x14ac:dyDescent="0.2">
      <c r="C201" s="9" t="e">
        <f>VLOOKUP($B201,'Budget Lines'!$A:$B,2,FALSE)</f>
        <v>#N/A</v>
      </c>
      <c r="E201" s="4">
        <f>IF(A201="",0,SUMIF(Expenses!$D:$D,"="&amp;Commitments!$A201,Expenses!$H:$H))</f>
        <v>0</v>
      </c>
      <c r="F201" s="4">
        <f t="shared" si="6"/>
        <v>0</v>
      </c>
      <c r="G201" s="4">
        <f t="shared" si="7"/>
        <v>0</v>
      </c>
    </row>
    <row r="202" spans="3:7" x14ac:dyDescent="0.2">
      <c r="C202" s="9" t="e">
        <f>VLOOKUP($B202,'Budget Lines'!$A:$B,2,FALSE)</f>
        <v>#N/A</v>
      </c>
      <c r="E202" s="4">
        <f>IF(A202="",0,SUMIF(Expenses!$D:$D,"="&amp;Commitments!$A202,Expenses!$H:$H))</f>
        <v>0</v>
      </c>
      <c r="F202" s="4">
        <f t="shared" si="6"/>
        <v>0</v>
      </c>
      <c r="G202" s="4">
        <f t="shared" si="7"/>
        <v>0</v>
      </c>
    </row>
    <row r="203" spans="3:7" x14ac:dyDescent="0.2">
      <c r="C203" s="9" t="e">
        <f>VLOOKUP($B203,'Budget Lines'!$A:$B,2,FALSE)</f>
        <v>#N/A</v>
      </c>
      <c r="E203" s="4">
        <f>IF(A203="",0,SUMIF(Expenses!$D:$D,"="&amp;Commitments!$A203,Expenses!$H:$H))</f>
        <v>0</v>
      </c>
      <c r="F203" s="4">
        <f t="shared" si="6"/>
        <v>0</v>
      </c>
      <c r="G203" s="4">
        <f t="shared" si="7"/>
        <v>0</v>
      </c>
    </row>
    <row r="204" spans="3:7" x14ac:dyDescent="0.2">
      <c r="C204" s="9" t="e">
        <f>VLOOKUP($B204,'Budget Lines'!$A:$B,2,FALSE)</f>
        <v>#N/A</v>
      </c>
      <c r="E204" s="4">
        <f>IF(A204="",0,SUMIF(Expenses!$D:$D,"="&amp;Commitments!$A204,Expenses!$H:$H))</f>
        <v>0</v>
      </c>
      <c r="F204" s="4">
        <f t="shared" si="6"/>
        <v>0</v>
      </c>
      <c r="G204" s="4">
        <f t="shared" si="7"/>
        <v>0</v>
      </c>
    </row>
    <row r="205" spans="3:7" x14ac:dyDescent="0.2">
      <c r="C205" s="9" t="e">
        <f>VLOOKUP($B205,'Budget Lines'!$A:$B,2,FALSE)</f>
        <v>#N/A</v>
      </c>
      <c r="E205" s="4">
        <f>IF(A205="",0,SUMIF(Expenses!$D:$D,"="&amp;Commitments!$A205,Expenses!$H:$H))</f>
        <v>0</v>
      </c>
      <c r="F205" s="4">
        <f t="shared" si="6"/>
        <v>0</v>
      </c>
      <c r="G205" s="4">
        <f t="shared" si="7"/>
        <v>0</v>
      </c>
    </row>
    <row r="206" spans="3:7" x14ac:dyDescent="0.2">
      <c r="C206" s="9" t="e">
        <f>VLOOKUP($B206,'Budget Lines'!$A:$B,2,FALSE)</f>
        <v>#N/A</v>
      </c>
      <c r="E206" s="4">
        <f>IF(A206="",0,SUMIF(Expenses!$D:$D,"="&amp;Commitments!$A206,Expenses!$H:$H))</f>
        <v>0</v>
      </c>
      <c r="F206" s="4">
        <f t="shared" si="6"/>
        <v>0</v>
      </c>
      <c r="G206" s="4">
        <f t="shared" si="7"/>
        <v>0</v>
      </c>
    </row>
    <row r="207" spans="3:7" x14ac:dyDescent="0.2">
      <c r="C207" s="9" t="e">
        <f>VLOOKUP($B207,'Budget Lines'!$A:$B,2,FALSE)</f>
        <v>#N/A</v>
      </c>
      <c r="E207" s="4">
        <f>IF(A207="",0,SUMIF(Expenses!$D:$D,"="&amp;Commitments!$A207,Expenses!$H:$H))</f>
        <v>0</v>
      </c>
      <c r="F207" s="4">
        <f t="shared" si="6"/>
        <v>0</v>
      </c>
      <c r="G207" s="4">
        <f t="shared" si="7"/>
        <v>0</v>
      </c>
    </row>
    <row r="208" spans="3:7" x14ac:dyDescent="0.2">
      <c r="C208" s="9" t="e">
        <f>VLOOKUP($B208,'Budget Lines'!$A:$B,2,FALSE)</f>
        <v>#N/A</v>
      </c>
      <c r="E208" s="4">
        <f>IF(A208="",0,SUMIF(Expenses!$D:$D,"="&amp;Commitments!$A208,Expenses!$H:$H))</f>
        <v>0</v>
      </c>
      <c r="F208" s="4">
        <f t="shared" si="6"/>
        <v>0</v>
      </c>
      <c r="G208" s="4">
        <f t="shared" si="7"/>
        <v>0</v>
      </c>
    </row>
    <row r="209" spans="3:7" x14ac:dyDescent="0.2">
      <c r="C209" s="9" t="e">
        <f>VLOOKUP($B209,'Budget Lines'!$A:$B,2,FALSE)</f>
        <v>#N/A</v>
      </c>
      <c r="E209" s="4">
        <f>IF(A209="",0,SUMIF(Expenses!$D:$D,"="&amp;Commitments!$A209,Expenses!$H:$H))</f>
        <v>0</v>
      </c>
      <c r="F209" s="4">
        <f t="shared" si="6"/>
        <v>0</v>
      </c>
      <c r="G209" s="4">
        <f t="shared" si="7"/>
        <v>0</v>
      </c>
    </row>
    <row r="210" spans="3:7" x14ac:dyDescent="0.2">
      <c r="C210" s="9" t="e">
        <f>VLOOKUP($B210,'Budget Lines'!$A:$B,2,FALSE)</f>
        <v>#N/A</v>
      </c>
      <c r="E210" s="4">
        <f>IF(A210="",0,SUMIF(Expenses!$D:$D,"="&amp;Commitments!$A210,Expenses!$H:$H))</f>
        <v>0</v>
      </c>
      <c r="F210" s="4">
        <f t="shared" si="6"/>
        <v>0</v>
      </c>
      <c r="G210" s="4">
        <f t="shared" si="7"/>
        <v>0</v>
      </c>
    </row>
    <row r="211" spans="3:7" x14ac:dyDescent="0.2">
      <c r="C211" s="9" t="e">
        <f>VLOOKUP($B211,'Budget Lines'!$A:$B,2,FALSE)</f>
        <v>#N/A</v>
      </c>
      <c r="E211" s="4">
        <f>IF(A211="",0,SUMIF(Expenses!$D:$D,"="&amp;Commitments!$A211,Expenses!$H:$H))</f>
        <v>0</v>
      </c>
      <c r="F211" s="4">
        <f t="shared" si="6"/>
        <v>0</v>
      </c>
      <c r="G211" s="4">
        <f t="shared" si="7"/>
        <v>0</v>
      </c>
    </row>
    <row r="212" spans="3:7" x14ac:dyDescent="0.2">
      <c r="C212" s="9" t="e">
        <f>VLOOKUP($B212,'Budget Lines'!$A:$B,2,FALSE)</f>
        <v>#N/A</v>
      </c>
      <c r="E212" s="4">
        <f>IF(A212="",0,SUMIF(Expenses!$D:$D,"="&amp;Commitments!$A212,Expenses!$H:$H))</f>
        <v>0</v>
      </c>
      <c r="F212" s="4">
        <f t="shared" si="6"/>
        <v>0</v>
      </c>
      <c r="G212" s="4">
        <f t="shared" si="7"/>
        <v>0</v>
      </c>
    </row>
    <row r="213" spans="3:7" x14ac:dyDescent="0.2">
      <c r="C213" s="9" t="e">
        <f>VLOOKUP($B213,'Budget Lines'!$A:$B,2,FALSE)</f>
        <v>#N/A</v>
      </c>
      <c r="E213" s="4">
        <f>IF(A213="",0,SUMIF(Expenses!$D:$D,"="&amp;Commitments!$A213,Expenses!$H:$H))</f>
        <v>0</v>
      </c>
      <c r="F213" s="4">
        <f t="shared" si="6"/>
        <v>0</v>
      </c>
      <c r="G213" s="4">
        <f t="shared" si="7"/>
        <v>0</v>
      </c>
    </row>
    <row r="214" spans="3:7" x14ac:dyDescent="0.2">
      <c r="C214" s="9" t="e">
        <f>VLOOKUP($B214,'Budget Lines'!$A:$B,2,FALSE)</f>
        <v>#N/A</v>
      </c>
      <c r="E214" s="4">
        <f>IF(A214="",0,SUMIF(Expenses!$D:$D,"="&amp;Commitments!$A214,Expenses!$H:$H))</f>
        <v>0</v>
      </c>
      <c r="F214" s="4">
        <f t="shared" si="6"/>
        <v>0</v>
      </c>
      <c r="G214" s="4">
        <f t="shared" si="7"/>
        <v>0</v>
      </c>
    </row>
    <row r="215" spans="3:7" x14ac:dyDescent="0.2">
      <c r="C215" s="9" t="e">
        <f>VLOOKUP($B215,'Budget Lines'!$A:$B,2,FALSE)</f>
        <v>#N/A</v>
      </c>
      <c r="E215" s="4">
        <f>IF(A215="",0,SUMIF(Expenses!$D:$D,"="&amp;Commitments!$A215,Expenses!$H:$H))</f>
        <v>0</v>
      </c>
      <c r="F215" s="4">
        <f t="shared" si="6"/>
        <v>0</v>
      </c>
      <c r="G215" s="4">
        <f t="shared" si="7"/>
        <v>0</v>
      </c>
    </row>
    <row r="216" spans="3:7" x14ac:dyDescent="0.2">
      <c r="C216" s="9" t="e">
        <f>VLOOKUP($B216,'Budget Lines'!$A:$B,2,FALSE)</f>
        <v>#N/A</v>
      </c>
      <c r="E216" s="4">
        <f>IF(A216="",0,SUMIF(Expenses!$D:$D,"="&amp;Commitments!$A216,Expenses!$H:$H))</f>
        <v>0</v>
      </c>
      <c r="F216" s="4">
        <f t="shared" si="6"/>
        <v>0</v>
      </c>
      <c r="G216" s="4">
        <f t="shared" si="7"/>
        <v>0</v>
      </c>
    </row>
    <row r="217" spans="3:7" x14ac:dyDescent="0.2">
      <c r="C217" s="9" t="e">
        <f>VLOOKUP($B217,'Budget Lines'!$A:$B,2,FALSE)</f>
        <v>#N/A</v>
      </c>
      <c r="E217" s="4">
        <f>IF(A217="",0,SUMIF(Expenses!$D:$D,"="&amp;Commitments!$A217,Expenses!$H:$H))</f>
        <v>0</v>
      </c>
      <c r="F217" s="4">
        <f t="shared" si="6"/>
        <v>0</v>
      </c>
      <c r="G217" s="4">
        <f t="shared" si="7"/>
        <v>0</v>
      </c>
    </row>
    <row r="218" spans="3:7" x14ac:dyDescent="0.2">
      <c r="C218" s="9" t="e">
        <f>VLOOKUP($B218,'Budget Lines'!$A:$B,2,FALSE)</f>
        <v>#N/A</v>
      </c>
      <c r="E218" s="4">
        <f>IF(A218="",0,SUMIF(Expenses!$D:$D,"="&amp;Commitments!$A218,Expenses!$H:$H))</f>
        <v>0</v>
      </c>
      <c r="F218" s="4">
        <f t="shared" si="6"/>
        <v>0</v>
      </c>
      <c r="G218" s="4">
        <f t="shared" si="7"/>
        <v>0</v>
      </c>
    </row>
    <row r="219" spans="3:7" x14ac:dyDescent="0.2">
      <c r="C219" s="9" t="e">
        <f>VLOOKUP($B219,'Budget Lines'!$A:$B,2,FALSE)</f>
        <v>#N/A</v>
      </c>
      <c r="E219" s="4">
        <f>IF(A219="",0,SUMIF(Expenses!$D:$D,"="&amp;Commitments!$A219,Expenses!$H:$H))</f>
        <v>0</v>
      </c>
      <c r="F219" s="4">
        <f t="shared" si="6"/>
        <v>0</v>
      </c>
      <c r="G219" s="4">
        <f t="shared" si="7"/>
        <v>0</v>
      </c>
    </row>
    <row r="220" spans="3:7" x14ac:dyDescent="0.2">
      <c r="C220" s="9" t="e">
        <f>VLOOKUP($B220,'Budget Lines'!$A:$B,2,FALSE)</f>
        <v>#N/A</v>
      </c>
      <c r="E220" s="4">
        <f>IF(A220="",0,SUMIF(Expenses!$D:$D,"="&amp;Commitments!$A220,Expenses!$H:$H))</f>
        <v>0</v>
      </c>
      <c r="F220" s="4">
        <f t="shared" si="6"/>
        <v>0</v>
      </c>
      <c r="G220" s="4">
        <f t="shared" si="7"/>
        <v>0</v>
      </c>
    </row>
    <row r="221" spans="3:7" x14ac:dyDescent="0.2">
      <c r="C221" s="9" t="e">
        <f>VLOOKUP($B221,'Budget Lines'!$A:$B,2,FALSE)</f>
        <v>#N/A</v>
      </c>
      <c r="E221" s="4">
        <f>IF(A221="",0,SUMIF(Expenses!$D:$D,"="&amp;Commitments!$A221,Expenses!$H:$H))</f>
        <v>0</v>
      </c>
      <c r="F221" s="4">
        <f t="shared" si="6"/>
        <v>0</v>
      </c>
      <c r="G221" s="4">
        <f t="shared" si="7"/>
        <v>0</v>
      </c>
    </row>
    <row r="222" spans="3:7" x14ac:dyDescent="0.2">
      <c r="C222" s="9" t="e">
        <f>VLOOKUP($B222,'Budget Lines'!$A:$B,2,FALSE)</f>
        <v>#N/A</v>
      </c>
      <c r="E222" s="4">
        <f>IF(A222="",0,SUMIF(Expenses!$D:$D,"="&amp;Commitments!$A222,Expenses!$H:$H))</f>
        <v>0</v>
      </c>
      <c r="F222" s="4">
        <f t="shared" si="6"/>
        <v>0</v>
      </c>
      <c r="G222" s="4">
        <f t="shared" si="7"/>
        <v>0</v>
      </c>
    </row>
    <row r="223" spans="3:7" x14ac:dyDescent="0.2">
      <c r="C223" s="9" t="e">
        <f>VLOOKUP($B223,'Budget Lines'!$A:$B,2,FALSE)</f>
        <v>#N/A</v>
      </c>
      <c r="E223" s="4">
        <f>IF(A223="",0,SUMIF(Expenses!$D:$D,"="&amp;Commitments!$A223,Expenses!$H:$H))</f>
        <v>0</v>
      </c>
      <c r="F223" s="4">
        <f t="shared" si="6"/>
        <v>0</v>
      </c>
      <c r="G223" s="4">
        <f t="shared" si="7"/>
        <v>0</v>
      </c>
    </row>
    <row r="224" spans="3:7" x14ac:dyDescent="0.2">
      <c r="C224" s="9" t="e">
        <f>VLOOKUP($B224,'Budget Lines'!$A:$B,2,FALSE)</f>
        <v>#N/A</v>
      </c>
      <c r="E224" s="4">
        <f>IF(A224="",0,SUMIF(Expenses!$D:$D,"="&amp;Commitments!$A224,Expenses!$H:$H))</f>
        <v>0</v>
      </c>
      <c r="F224" s="4">
        <f t="shared" si="6"/>
        <v>0</v>
      </c>
      <c r="G224" s="4">
        <f t="shared" si="7"/>
        <v>0</v>
      </c>
    </row>
    <row r="225" spans="3:7" x14ac:dyDescent="0.2">
      <c r="C225" s="9" t="e">
        <f>VLOOKUP($B225,'Budget Lines'!$A:$B,2,FALSE)</f>
        <v>#N/A</v>
      </c>
      <c r="E225" s="4">
        <f>IF(A225="",0,SUMIF(Expenses!$D:$D,"="&amp;Commitments!$A225,Expenses!$H:$H))</f>
        <v>0</v>
      </c>
      <c r="F225" s="4">
        <f t="shared" si="6"/>
        <v>0</v>
      </c>
      <c r="G225" s="4">
        <f t="shared" si="7"/>
        <v>0</v>
      </c>
    </row>
    <row r="226" spans="3:7" x14ac:dyDescent="0.2">
      <c r="C226" s="9" t="e">
        <f>VLOOKUP($B226,'Budget Lines'!$A:$B,2,FALSE)</f>
        <v>#N/A</v>
      </c>
      <c r="E226" s="4">
        <f>IF(A226="",0,SUMIF(Expenses!$D:$D,"="&amp;Commitments!$A226,Expenses!$H:$H))</f>
        <v>0</v>
      </c>
      <c r="F226" s="4">
        <f t="shared" si="6"/>
        <v>0</v>
      </c>
      <c r="G226" s="4">
        <f t="shared" si="7"/>
        <v>0</v>
      </c>
    </row>
    <row r="227" spans="3:7" x14ac:dyDescent="0.2">
      <c r="C227" s="9" t="e">
        <f>VLOOKUP($B227,'Budget Lines'!$A:$B,2,FALSE)</f>
        <v>#N/A</v>
      </c>
      <c r="E227" s="4">
        <f>IF(A227="",0,SUMIF(Expenses!$D:$D,"="&amp;Commitments!$A227,Expenses!$H:$H))</f>
        <v>0</v>
      </c>
      <c r="F227" s="4">
        <f t="shared" si="6"/>
        <v>0</v>
      </c>
      <c r="G227" s="4">
        <f t="shared" si="7"/>
        <v>0</v>
      </c>
    </row>
    <row r="228" spans="3:7" x14ac:dyDescent="0.2">
      <c r="C228" s="9" t="e">
        <f>VLOOKUP($B228,'Budget Lines'!$A:$B,2,FALSE)</f>
        <v>#N/A</v>
      </c>
      <c r="E228" s="4">
        <f>IF(A228="",0,SUMIF(Expenses!$D:$D,"="&amp;Commitments!$A228,Expenses!$H:$H))</f>
        <v>0</v>
      </c>
      <c r="F228" s="4">
        <f t="shared" si="6"/>
        <v>0</v>
      </c>
      <c r="G228" s="4">
        <f t="shared" si="7"/>
        <v>0</v>
      </c>
    </row>
    <row r="229" spans="3:7" x14ac:dyDescent="0.2">
      <c r="C229" s="9" t="e">
        <f>VLOOKUP($B229,'Budget Lines'!$A:$B,2,FALSE)</f>
        <v>#N/A</v>
      </c>
      <c r="E229" s="4">
        <f>IF(A229="",0,SUMIF(Expenses!$D:$D,"="&amp;Commitments!$A229,Expenses!$H:$H))</f>
        <v>0</v>
      </c>
      <c r="F229" s="4">
        <f t="shared" si="6"/>
        <v>0</v>
      </c>
      <c r="G229" s="4">
        <f t="shared" si="7"/>
        <v>0</v>
      </c>
    </row>
    <row r="230" spans="3:7" x14ac:dyDescent="0.2">
      <c r="C230" s="9" t="e">
        <f>VLOOKUP($B230,'Budget Lines'!$A:$B,2,FALSE)</f>
        <v>#N/A</v>
      </c>
      <c r="E230" s="4">
        <f>IF(A230="",0,SUMIF(Expenses!$D:$D,"="&amp;Commitments!$A230,Expenses!$H:$H))</f>
        <v>0</v>
      </c>
      <c r="F230" s="4">
        <f t="shared" si="6"/>
        <v>0</v>
      </c>
      <c r="G230" s="4">
        <f t="shared" si="7"/>
        <v>0</v>
      </c>
    </row>
    <row r="231" spans="3:7" x14ac:dyDescent="0.2">
      <c r="C231" s="9" t="e">
        <f>VLOOKUP($B231,'Budget Lines'!$A:$B,2,FALSE)</f>
        <v>#N/A</v>
      </c>
      <c r="E231" s="4">
        <f>IF(A231="",0,SUMIF(Expenses!$D:$D,"="&amp;Commitments!$A231,Expenses!$H:$H))</f>
        <v>0</v>
      </c>
      <c r="F231" s="4">
        <f t="shared" si="6"/>
        <v>0</v>
      </c>
      <c r="G231" s="4">
        <f t="shared" si="7"/>
        <v>0</v>
      </c>
    </row>
    <row r="232" spans="3:7" x14ac:dyDescent="0.2">
      <c r="C232" s="9" t="e">
        <f>VLOOKUP($B232,'Budget Lines'!$A:$B,2,FALSE)</f>
        <v>#N/A</v>
      </c>
      <c r="E232" s="4">
        <f>IF(A232="",0,SUMIF(Expenses!$D:$D,"="&amp;Commitments!$A232,Expenses!$H:$H))</f>
        <v>0</v>
      </c>
      <c r="F232" s="4">
        <f t="shared" si="6"/>
        <v>0</v>
      </c>
      <c r="G232" s="4">
        <f t="shared" si="7"/>
        <v>0</v>
      </c>
    </row>
    <row r="233" spans="3:7" x14ac:dyDescent="0.2">
      <c r="C233" s="9" t="e">
        <f>VLOOKUP($B233,'Budget Lines'!$A:$B,2,FALSE)</f>
        <v>#N/A</v>
      </c>
      <c r="E233" s="4">
        <f>IF(A233="",0,SUMIF(Expenses!$D:$D,"="&amp;Commitments!$A233,Expenses!$H:$H))</f>
        <v>0</v>
      </c>
      <c r="F233" s="4">
        <f t="shared" si="6"/>
        <v>0</v>
      </c>
      <c r="G233" s="4">
        <f t="shared" si="7"/>
        <v>0</v>
      </c>
    </row>
    <row r="234" spans="3:7" x14ac:dyDescent="0.2">
      <c r="C234" s="9" t="e">
        <f>VLOOKUP($B234,'Budget Lines'!$A:$B,2,FALSE)</f>
        <v>#N/A</v>
      </c>
      <c r="E234" s="4">
        <f>IF(A234="",0,SUMIF(Expenses!$D:$D,"="&amp;Commitments!$A234,Expenses!$H:$H))</f>
        <v>0</v>
      </c>
      <c r="F234" s="4">
        <f t="shared" si="6"/>
        <v>0</v>
      </c>
      <c r="G234" s="4">
        <f t="shared" si="7"/>
        <v>0</v>
      </c>
    </row>
    <row r="235" spans="3:7" x14ac:dyDescent="0.2">
      <c r="C235" s="9" t="e">
        <f>VLOOKUP($B235,'Budget Lines'!$A:$B,2,FALSE)</f>
        <v>#N/A</v>
      </c>
      <c r="E235" s="4">
        <f>IF(A235="",0,SUMIF(Expenses!$D:$D,"="&amp;Commitments!$A235,Expenses!$H:$H))</f>
        <v>0</v>
      </c>
      <c r="F235" s="4">
        <f t="shared" si="6"/>
        <v>0</v>
      </c>
      <c r="G235" s="4">
        <f t="shared" si="7"/>
        <v>0</v>
      </c>
    </row>
    <row r="236" spans="3:7" x14ac:dyDescent="0.2">
      <c r="C236" s="9" t="e">
        <f>VLOOKUP($B236,'Budget Lines'!$A:$B,2,FALSE)</f>
        <v>#N/A</v>
      </c>
      <c r="E236" s="4">
        <f>IF(A236="",0,SUMIF(Expenses!$D:$D,"="&amp;Commitments!$A236,Expenses!$H:$H))</f>
        <v>0</v>
      </c>
      <c r="F236" s="4">
        <f t="shared" si="6"/>
        <v>0</v>
      </c>
      <c r="G236" s="4">
        <f t="shared" si="7"/>
        <v>0</v>
      </c>
    </row>
    <row r="237" spans="3:7" x14ac:dyDescent="0.2">
      <c r="C237" s="9" t="e">
        <f>VLOOKUP($B237,'Budget Lines'!$A:$B,2,FALSE)</f>
        <v>#N/A</v>
      </c>
      <c r="E237" s="4">
        <f>IF(A237="",0,SUMIF(Expenses!$D:$D,"="&amp;Commitments!$A237,Expenses!$H:$H))</f>
        <v>0</v>
      </c>
      <c r="F237" s="4">
        <f t="shared" si="6"/>
        <v>0</v>
      </c>
      <c r="G237" s="4">
        <f t="shared" si="7"/>
        <v>0</v>
      </c>
    </row>
    <row r="238" spans="3:7" x14ac:dyDescent="0.2">
      <c r="C238" s="9" t="e">
        <f>VLOOKUP($B238,'Budget Lines'!$A:$B,2,FALSE)</f>
        <v>#N/A</v>
      </c>
      <c r="E238" s="4">
        <f>IF(A238="",0,SUMIF(Expenses!$D:$D,"="&amp;Commitments!$A238,Expenses!$H:$H))</f>
        <v>0</v>
      </c>
      <c r="F238" s="4">
        <f t="shared" si="6"/>
        <v>0</v>
      </c>
      <c r="G238" s="4">
        <f t="shared" si="7"/>
        <v>0</v>
      </c>
    </row>
    <row r="239" spans="3:7" x14ac:dyDescent="0.2">
      <c r="C239" s="9" t="e">
        <f>VLOOKUP($B239,'Budget Lines'!$A:$B,2,FALSE)</f>
        <v>#N/A</v>
      </c>
      <c r="E239" s="4">
        <f>IF(A239="",0,SUMIF(Expenses!$D:$D,"="&amp;Commitments!$A239,Expenses!$H:$H))</f>
        <v>0</v>
      </c>
      <c r="F239" s="4">
        <f t="shared" si="6"/>
        <v>0</v>
      </c>
      <c r="G239" s="4">
        <f t="shared" si="7"/>
        <v>0</v>
      </c>
    </row>
    <row r="240" spans="3:7" x14ac:dyDescent="0.2">
      <c r="C240" s="9" t="e">
        <f>VLOOKUP($B240,'Budget Lines'!$A:$B,2,FALSE)</f>
        <v>#N/A</v>
      </c>
      <c r="E240" s="4">
        <f>IF(A240="",0,SUMIF(Expenses!$D:$D,"="&amp;Commitments!$A240,Expenses!$H:$H))</f>
        <v>0</v>
      </c>
      <c r="F240" s="4">
        <f t="shared" si="6"/>
        <v>0</v>
      </c>
      <c r="G240" s="4">
        <f t="shared" si="7"/>
        <v>0</v>
      </c>
    </row>
    <row r="241" spans="3:7" x14ac:dyDescent="0.2">
      <c r="C241" s="9" t="e">
        <f>VLOOKUP($B241,'Budget Lines'!$A:$B,2,FALSE)</f>
        <v>#N/A</v>
      </c>
      <c r="E241" s="4">
        <f>IF(A241="",0,SUMIF(Expenses!$D:$D,"="&amp;Commitments!$A241,Expenses!$H:$H))</f>
        <v>0</v>
      </c>
      <c r="F241" s="4">
        <f t="shared" si="6"/>
        <v>0</v>
      </c>
      <c r="G241" s="4">
        <f t="shared" si="7"/>
        <v>0</v>
      </c>
    </row>
    <row r="242" spans="3:7" x14ac:dyDescent="0.2">
      <c r="C242" s="9" t="e">
        <f>VLOOKUP($B242,'Budget Lines'!$A:$B,2,FALSE)</f>
        <v>#N/A</v>
      </c>
      <c r="E242" s="4">
        <f>IF(A242="",0,SUMIF(Expenses!$D:$D,"="&amp;Commitments!$A242,Expenses!$H:$H))</f>
        <v>0</v>
      </c>
      <c r="F242" s="4">
        <f t="shared" si="6"/>
        <v>0</v>
      </c>
      <c r="G242" s="4">
        <f t="shared" si="7"/>
        <v>0</v>
      </c>
    </row>
    <row r="243" spans="3:7" x14ac:dyDescent="0.2">
      <c r="C243" s="9" t="e">
        <f>VLOOKUP($B243,'Budget Lines'!$A:$B,2,FALSE)</f>
        <v>#N/A</v>
      </c>
      <c r="E243" s="4">
        <f>IF(A243="",0,SUMIF(Expenses!$D:$D,"="&amp;Commitments!$A243,Expenses!$H:$H))</f>
        <v>0</v>
      </c>
      <c r="F243" s="4">
        <f t="shared" si="6"/>
        <v>0</v>
      </c>
      <c r="G243" s="4">
        <f t="shared" si="7"/>
        <v>0</v>
      </c>
    </row>
    <row r="244" spans="3:7" x14ac:dyDescent="0.2">
      <c r="C244" s="9" t="e">
        <f>VLOOKUP($B244,'Budget Lines'!$A:$B,2,FALSE)</f>
        <v>#N/A</v>
      </c>
      <c r="E244" s="4">
        <f>IF(A244="",0,SUMIF(Expenses!$D:$D,"="&amp;Commitments!$A244,Expenses!$H:$H))</f>
        <v>0</v>
      </c>
      <c r="F244" s="4">
        <f t="shared" si="6"/>
        <v>0</v>
      </c>
      <c r="G244" s="4">
        <f t="shared" si="7"/>
        <v>0</v>
      </c>
    </row>
    <row r="245" spans="3:7" x14ac:dyDescent="0.2">
      <c r="C245" s="9" t="e">
        <f>VLOOKUP($B245,'Budget Lines'!$A:$B,2,FALSE)</f>
        <v>#N/A</v>
      </c>
      <c r="E245" s="4">
        <f>IF(A245="",0,SUMIF(Expenses!$D:$D,"="&amp;Commitments!$A245,Expenses!$H:$H))</f>
        <v>0</v>
      </c>
      <c r="F245" s="4">
        <f t="shared" si="6"/>
        <v>0</v>
      </c>
      <c r="G245" s="4">
        <f t="shared" si="7"/>
        <v>0</v>
      </c>
    </row>
    <row r="246" spans="3:7" x14ac:dyDescent="0.2">
      <c r="C246" s="9" t="e">
        <f>VLOOKUP($B246,'Budget Lines'!$A:$B,2,FALSE)</f>
        <v>#N/A</v>
      </c>
      <c r="E246" s="4">
        <f>IF(A246="",0,SUMIF(Expenses!$D:$D,"="&amp;Commitments!$A246,Expenses!$H:$H))</f>
        <v>0</v>
      </c>
      <c r="F246" s="4">
        <f t="shared" si="6"/>
        <v>0</v>
      </c>
      <c r="G246" s="4">
        <f t="shared" si="7"/>
        <v>0</v>
      </c>
    </row>
    <row r="247" spans="3:7" x14ac:dyDescent="0.2">
      <c r="C247" s="9" t="e">
        <f>VLOOKUP($B247,'Budget Lines'!$A:$B,2,FALSE)</f>
        <v>#N/A</v>
      </c>
      <c r="E247" s="4">
        <f>IF(A247="",0,SUMIF(Expenses!$D:$D,"="&amp;Commitments!$A247,Expenses!$H:$H))</f>
        <v>0</v>
      </c>
      <c r="F247" s="4">
        <f t="shared" si="6"/>
        <v>0</v>
      </c>
      <c r="G247" s="4">
        <f t="shared" si="7"/>
        <v>0</v>
      </c>
    </row>
    <row r="248" spans="3:7" x14ac:dyDescent="0.2">
      <c r="C248" s="9" t="e">
        <f>VLOOKUP($B248,'Budget Lines'!$A:$B,2,FALSE)</f>
        <v>#N/A</v>
      </c>
      <c r="E248" s="4">
        <f>IF(A248="",0,SUMIF(Expenses!$D:$D,"="&amp;Commitments!$A248,Expenses!$H:$H))</f>
        <v>0</v>
      </c>
      <c r="F248" s="4">
        <f t="shared" si="6"/>
        <v>0</v>
      </c>
      <c r="G248" s="4">
        <f t="shared" si="7"/>
        <v>0</v>
      </c>
    </row>
    <row r="249" spans="3:7" x14ac:dyDescent="0.2">
      <c r="C249" s="9" t="e">
        <f>VLOOKUP($B249,'Budget Lines'!$A:$B,2,FALSE)</f>
        <v>#N/A</v>
      </c>
      <c r="E249" s="4">
        <f>IF(A249="",0,SUMIF(Expenses!$D:$D,"="&amp;Commitments!$A249,Expenses!$H:$H))</f>
        <v>0</v>
      </c>
      <c r="F249" s="4">
        <f t="shared" si="6"/>
        <v>0</v>
      </c>
      <c r="G249" s="4">
        <f t="shared" si="7"/>
        <v>0</v>
      </c>
    </row>
    <row r="250" spans="3:7" x14ac:dyDescent="0.2">
      <c r="C250" s="9" t="e">
        <f>VLOOKUP($B250,'Budget Lines'!$A:$B,2,FALSE)</f>
        <v>#N/A</v>
      </c>
      <c r="E250" s="4">
        <f>IF(A250="",0,SUMIF(Expenses!$D:$D,"="&amp;Commitments!$A250,Expenses!$H:$H))</f>
        <v>0</v>
      </c>
      <c r="F250" s="4">
        <f t="shared" si="6"/>
        <v>0</v>
      </c>
      <c r="G250" s="4">
        <f t="shared" si="7"/>
        <v>0</v>
      </c>
    </row>
    <row r="251" spans="3:7" x14ac:dyDescent="0.2">
      <c r="C251" s="9" t="e">
        <f>VLOOKUP($B251,'Budget Lines'!$A:$B,2,FALSE)</f>
        <v>#N/A</v>
      </c>
      <c r="E251" s="4">
        <f>IF(A251="",0,SUMIF(Expenses!$D:$D,"="&amp;Commitments!$A251,Expenses!$H:$H))</f>
        <v>0</v>
      </c>
      <c r="F251" s="4">
        <f t="shared" si="6"/>
        <v>0</v>
      </c>
      <c r="G251" s="4">
        <f t="shared" si="7"/>
        <v>0</v>
      </c>
    </row>
    <row r="252" spans="3:7" x14ac:dyDescent="0.2">
      <c r="C252" s="9" t="e">
        <f>VLOOKUP($B252,'Budget Lines'!$A:$B,2,FALSE)</f>
        <v>#N/A</v>
      </c>
      <c r="E252" s="4">
        <f>IF(A252="",0,SUMIF(Expenses!$D:$D,"="&amp;Commitments!$A252,Expenses!$H:$H))</f>
        <v>0</v>
      </c>
      <c r="F252" s="4">
        <f t="shared" si="6"/>
        <v>0</v>
      </c>
      <c r="G252" s="4">
        <f t="shared" si="7"/>
        <v>0</v>
      </c>
    </row>
    <row r="253" spans="3:7" x14ac:dyDescent="0.2">
      <c r="C253" s="9" t="e">
        <f>VLOOKUP($B253,'Budget Lines'!$A:$B,2,FALSE)</f>
        <v>#N/A</v>
      </c>
      <c r="E253" s="4">
        <f>IF(A253="",0,SUMIF(Expenses!$D:$D,"="&amp;Commitments!$A253,Expenses!$H:$H))</f>
        <v>0</v>
      </c>
      <c r="F253" s="4">
        <f t="shared" si="6"/>
        <v>0</v>
      </c>
      <c r="G253" s="4">
        <f t="shared" si="7"/>
        <v>0</v>
      </c>
    </row>
    <row r="254" spans="3:7" x14ac:dyDescent="0.2">
      <c r="C254" s="9" t="e">
        <f>VLOOKUP($B254,'Budget Lines'!$A:$B,2,FALSE)</f>
        <v>#N/A</v>
      </c>
      <c r="E254" s="4">
        <f>IF(A254="",0,SUMIF(Expenses!$D:$D,"="&amp;Commitments!$A254,Expenses!$H:$H))</f>
        <v>0</v>
      </c>
      <c r="F254" s="4">
        <f t="shared" si="6"/>
        <v>0</v>
      </c>
      <c r="G254" s="4">
        <f t="shared" si="7"/>
        <v>0</v>
      </c>
    </row>
    <row r="255" spans="3:7" x14ac:dyDescent="0.2">
      <c r="C255" s="9" t="e">
        <f>VLOOKUP($B255,'Budget Lines'!$A:$B,2,FALSE)</f>
        <v>#N/A</v>
      </c>
      <c r="E255" s="4">
        <f>IF(A255="",0,SUMIF(Expenses!$D:$D,"="&amp;Commitments!$A255,Expenses!$H:$H))</f>
        <v>0</v>
      </c>
      <c r="F255" s="4">
        <f t="shared" si="6"/>
        <v>0</v>
      </c>
      <c r="G255" s="4">
        <f t="shared" si="7"/>
        <v>0</v>
      </c>
    </row>
    <row r="256" spans="3:7" x14ac:dyDescent="0.2">
      <c r="C256" s="9" t="e">
        <f>VLOOKUP($B256,'Budget Lines'!$A:$B,2,FALSE)</f>
        <v>#N/A</v>
      </c>
      <c r="E256" s="4">
        <f>IF(A256="",0,SUMIF(Expenses!$D:$D,"="&amp;Commitments!$A256,Expenses!$H:$H))</f>
        <v>0</v>
      </c>
      <c r="F256" s="4">
        <f t="shared" si="6"/>
        <v>0</v>
      </c>
      <c r="G256" s="4">
        <f t="shared" si="7"/>
        <v>0</v>
      </c>
    </row>
    <row r="257" spans="3:7" x14ac:dyDescent="0.2">
      <c r="C257" s="9" t="e">
        <f>VLOOKUP($B257,'Budget Lines'!$A:$B,2,FALSE)</f>
        <v>#N/A</v>
      </c>
      <c r="E257" s="4">
        <f>IF(A257="",0,SUMIF(Expenses!$D:$D,"="&amp;Commitments!$A257,Expenses!$H:$H))</f>
        <v>0</v>
      </c>
      <c r="F257" s="4">
        <f t="shared" si="6"/>
        <v>0</v>
      </c>
      <c r="G257" s="4">
        <f t="shared" si="7"/>
        <v>0</v>
      </c>
    </row>
    <row r="258" spans="3:7" x14ac:dyDescent="0.2">
      <c r="C258" s="9" t="e">
        <f>VLOOKUP($B258,'Budget Lines'!$A:$B,2,FALSE)</f>
        <v>#N/A</v>
      </c>
      <c r="E258" s="4">
        <f>IF(A258="",0,SUMIF(Expenses!$D:$D,"="&amp;Commitments!$A258,Expenses!$H:$H))</f>
        <v>0</v>
      </c>
      <c r="F258" s="4">
        <f t="shared" si="6"/>
        <v>0</v>
      </c>
      <c r="G258" s="4">
        <f t="shared" si="7"/>
        <v>0</v>
      </c>
    </row>
    <row r="259" spans="3:7" x14ac:dyDescent="0.2">
      <c r="C259" s="9" t="e">
        <f>VLOOKUP($B259,'Budget Lines'!$A:$B,2,FALSE)</f>
        <v>#N/A</v>
      </c>
      <c r="E259" s="4">
        <f>IF(A259="",0,SUMIF(Expenses!$D:$D,"="&amp;Commitments!$A259,Expenses!$H:$H))</f>
        <v>0</v>
      </c>
      <c r="F259" s="4">
        <f t="shared" ref="F259:F322" si="8">D259-E259</f>
        <v>0</v>
      </c>
      <c r="G259" s="4">
        <f t="shared" ref="G259:G322" si="9">IF(F259&gt;0,F259,0)</f>
        <v>0</v>
      </c>
    </row>
    <row r="260" spans="3:7" x14ac:dyDescent="0.2">
      <c r="C260" s="9" t="e">
        <f>VLOOKUP($B260,'Budget Lines'!$A:$B,2,FALSE)</f>
        <v>#N/A</v>
      </c>
      <c r="E260" s="4">
        <f>IF(A260="",0,SUMIF(Expenses!$D:$D,"="&amp;Commitments!$A260,Expenses!$H:$H))</f>
        <v>0</v>
      </c>
      <c r="F260" s="4">
        <f t="shared" si="8"/>
        <v>0</v>
      </c>
      <c r="G260" s="4">
        <f t="shared" si="9"/>
        <v>0</v>
      </c>
    </row>
    <row r="261" spans="3:7" x14ac:dyDescent="0.2">
      <c r="C261" s="9" t="e">
        <f>VLOOKUP($B261,'Budget Lines'!$A:$B,2,FALSE)</f>
        <v>#N/A</v>
      </c>
      <c r="E261" s="4">
        <f>IF(A261="",0,SUMIF(Expenses!$D:$D,"="&amp;Commitments!$A261,Expenses!$H:$H))</f>
        <v>0</v>
      </c>
      <c r="F261" s="4">
        <f t="shared" si="8"/>
        <v>0</v>
      </c>
      <c r="G261" s="4">
        <f t="shared" si="9"/>
        <v>0</v>
      </c>
    </row>
    <row r="262" spans="3:7" x14ac:dyDescent="0.2">
      <c r="C262" s="9" t="e">
        <f>VLOOKUP($B262,'Budget Lines'!$A:$B,2,FALSE)</f>
        <v>#N/A</v>
      </c>
      <c r="E262" s="4">
        <f>IF(A262="",0,SUMIF(Expenses!$D:$D,"="&amp;Commitments!$A262,Expenses!$H:$H))</f>
        <v>0</v>
      </c>
      <c r="F262" s="4">
        <f t="shared" si="8"/>
        <v>0</v>
      </c>
      <c r="G262" s="4">
        <f t="shared" si="9"/>
        <v>0</v>
      </c>
    </row>
    <row r="263" spans="3:7" x14ac:dyDescent="0.2">
      <c r="C263" s="9" t="e">
        <f>VLOOKUP($B263,'Budget Lines'!$A:$B,2,FALSE)</f>
        <v>#N/A</v>
      </c>
      <c r="E263" s="4">
        <f>IF(A263="",0,SUMIF(Expenses!$D:$D,"="&amp;Commitments!$A263,Expenses!$H:$H))</f>
        <v>0</v>
      </c>
      <c r="F263" s="4">
        <f t="shared" si="8"/>
        <v>0</v>
      </c>
      <c r="G263" s="4">
        <f t="shared" si="9"/>
        <v>0</v>
      </c>
    </row>
    <row r="264" spans="3:7" x14ac:dyDescent="0.2">
      <c r="C264" s="9" t="e">
        <f>VLOOKUP($B264,'Budget Lines'!$A:$B,2,FALSE)</f>
        <v>#N/A</v>
      </c>
      <c r="E264" s="4">
        <f>IF(A264="",0,SUMIF(Expenses!$D:$D,"="&amp;Commitments!$A264,Expenses!$H:$H))</f>
        <v>0</v>
      </c>
      <c r="F264" s="4">
        <f t="shared" si="8"/>
        <v>0</v>
      </c>
      <c r="G264" s="4">
        <f t="shared" si="9"/>
        <v>0</v>
      </c>
    </row>
    <row r="265" spans="3:7" x14ac:dyDescent="0.2">
      <c r="C265" s="9" t="e">
        <f>VLOOKUP($B265,'Budget Lines'!$A:$B,2,FALSE)</f>
        <v>#N/A</v>
      </c>
      <c r="E265" s="4">
        <f>IF(A265="",0,SUMIF(Expenses!$D:$D,"="&amp;Commitments!$A265,Expenses!$H:$H))</f>
        <v>0</v>
      </c>
      <c r="F265" s="4">
        <f t="shared" si="8"/>
        <v>0</v>
      </c>
      <c r="G265" s="4">
        <f t="shared" si="9"/>
        <v>0</v>
      </c>
    </row>
    <row r="266" spans="3:7" x14ac:dyDescent="0.2">
      <c r="C266" s="9" t="e">
        <f>VLOOKUP($B266,'Budget Lines'!$A:$B,2,FALSE)</f>
        <v>#N/A</v>
      </c>
      <c r="E266" s="4">
        <f>IF(A266="",0,SUMIF(Expenses!$D:$D,"="&amp;Commitments!$A266,Expenses!$H:$H))</f>
        <v>0</v>
      </c>
      <c r="F266" s="4">
        <f t="shared" si="8"/>
        <v>0</v>
      </c>
      <c r="G266" s="4">
        <f t="shared" si="9"/>
        <v>0</v>
      </c>
    </row>
    <row r="267" spans="3:7" x14ac:dyDescent="0.2">
      <c r="C267" s="9" t="e">
        <f>VLOOKUP($B267,'Budget Lines'!$A:$B,2,FALSE)</f>
        <v>#N/A</v>
      </c>
      <c r="E267" s="4">
        <f>IF(A267="",0,SUMIF(Expenses!$D:$D,"="&amp;Commitments!$A267,Expenses!$H:$H))</f>
        <v>0</v>
      </c>
      <c r="F267" s="4">
        <f t="shared" si="8"/>
        <v>0</v>
      </c>
      <c r="G267" s="4">
        <f t="shared" si="9"/>
        <v>0</v>
      </c>
    </row>
    <row r="268" spans="3:7" x14ac:dyDescent="0.2">
      <c r="C268" s="9" t="e">
        <f>VLOOKUP($B268,'Budget Lines'!$A:$B,2,FALSE)</f>
        <v>#N/A</v>
      </c>
      <c r="E268" s="4">
        <f>IF(A268="",0,SUMIF(Expenses!$D:$D,"="&amp;Commitments!$A268,Expenses!$H:$H))</f>
        <v>0</v>
      </c>
      <c r="F268" s="4">
        <f t="shared" si="8"/>
        <v>0</v>
      </c>
      <c r="G268" s="4">
        <f t="shared" si="9"/>
        <v>0</v>
      </c>
    </row>
    <row r="269" spans="3:7" x14ac:dyDescent="0.2">
      <c r="C269" s="9" t="e">
        <f>VLOOKUP($B269,'Budget Lines'!$A:$B,2,FALSE)</f>
        <v>#N/A</v>
      </c>
      <c r="E269" s="4">
        <f>IF(A269="",0,SUMIF(Expenses!$D:$D,"="&amp;Commitments!$A269,Expenses!$H:$H))</f>
        <v>0</v>
      </c>
      <c r="F269" s="4">
        <f t="shared" si="8"/>
        <v>0</v>
      </c>
      <c r="G269" s="4">
        <f t="shared" si="9"/>
        <v>0</v>
      </c>
    </row>
    <row r="270" spans="3:7" x14ac:dyDescent="0.2">
      <c r="C270" s="9" t="e">
        <f>VLOOKUP($B270,'Budget Lines'!$A:$B,2,FALSE)</f>
        <v>#N/A</v>
      </c>
      <c r="E270" s="4">
        <f>IF(A270="",0,SUMIF(Expenses!$D:$D,"="&amp;Commitments!$A270,Expenses!$H:$H))</f>
        <v>0</v>
      </c>
      <c r="F270" s="4">
        <f t="shared" si="8"/>
        <v>0</v>
      </c>
      <c r="G270" s="4">
        <f t="shared" si="9"/>
        <v>0</v>
      </c>
    </row>
    <row r="271" spans="3:7" x14ac:dyDescent="0.2">
      <c r="C271" s="9" t="e">
        <f>VLOOKUP($B271,'Budget Lines'!$A:$B,2,FALSE)</f>
        <v>#N/A</v>
      </c>
      <c r="E271" s="4">
        <f>IF(A271="",0,SUMIF(Expenses!$D:$D,"="&amp;Commitments!$A271,Expenses!$H:$H))</f>
        <v>0</v>
      </c>
      <c r="F271" s="4">
        <f t="shared" si="8"/>
        <v>0</v>
      </c>
      <c r="G271" s="4">
        <f t="shared" si="9"/>
        <v>0</v>
      </c>
    </row>
    <row r="272" spans="3:7" x14ac:dyDescent="0.2">
      <c r="C272" s="9" t="e">
        <f>VLOOKUP($B272,'Budget Lines'!$A:$B,2,FALSE)</f>
        <v>#N/A</v>
      </c>
      <c r="E272" s="4">
        <f>IF(A272="",0,SUMIF(Expenses!$D:$D,"="&amp;Commitments!$A272,Expenses!$H:$H))</f>
        <v>0</v>
      </c>
      <c r="F272" s="4">
        <f t="shared" si="8"/>
        <v>0</v>
      </c>
      <c r="G272" s="4">
        <f t="shared" si="9"/>
        <v>0</v>
      </c>
    </row>
    <row r="273" spans="3:7" x14ac:dyDescent="0.2">
      <c r="C273" s="9" t="e">
        <f>VLOOKUP($B273,'Budget Lines'!$A:$B,2,FALSE)</f>
        <v>#N/A</v>
      </c>
      <c r="E273" s="4">
        <f>IF(A273="",0,SUMIF(Expenses!$D:$D,"="&amp;Commitments!$A273,Expenses!$H:$H))</f>
        <v>0</v>
      </c>
      <c r="F273" s="4">
        <f t="shared" si="8"/>
        <v>0</v>
      </c>
      <c r="G273" s="4">
        <f t="shared" si="9"/>
        <v>0</v>
      </c>
    </row>
    <row r="274" spans="3:7" x14ac:dyDescent="0.2">
      <c r="C274" s="9" t="e">
        <f>VLOOKUP($B274,'Budget Lines'!$A:$B,2,FALSE)</f>
        <v>#N/A</v>
      </c>
      <c r="E274" s="4">
        <f>IF(A274="",0,SUMIF(Expenses!$D:$D,"="&amp;Commitments!$A274,Expenses!$H:$H))</f>
        <v>0</v>
      </c>
      <c r="F274" s="4">
        <f t="shared" si="8"/>
        <v>0</v>
      </c>
      <c r="G274" s="4">
        <f t="shared" si="9"/>
        <v>0</v>
      </c>
    </row>
    <row r="275" spans="3:7" x14ac:dyDescent="0.2">
      <c r="C275" s="9" t="e">
        <f>VLOOKUP($B275,'Budget Lines'!$A:$B,2,FALSE)</f>
        <v>#N/A</v>
      </c>
      <c r="E275" s="4">
        <f>IF(A275="",0,SUMIF(Expenses!$D:$D,"="&amp;Commitments!$A275,Expenses!$H:$H))</f>
        <v>0</v>
      </c>
      <c r="F275" s="4">
        <f t="shared" si="8"/>
        <v>0</v>
      </c>
      <c r="G275" s="4">
        <f t="shared" si="9"/>
        <v>0</v>
      </c>
    </row>
    <row r="276" spans="3:7" x14ac:dyDescent="0.2">
      <c r="C276" s="9" t="e">
        <f>VLOOKUP($B276,'Budget Lines'!$A:$B,2,FALSE)</f>
        <v>#N/A</v>
      </c>
      <c r="E276" s="4">
        <f>IF(A276="",0,SUMIF(Expenses!$D:$D,"="&amp;Commitments!$A276,Expenses!$H:$H))</f>
        <v>0</v>
      </c>
      <c r="F276" s="4">
        <f t="shared" si="8"/>
        <v>0</v>
      </c>
      <c r="G276" s="4">
        <f t="shared" si="9"/>
        <v>0</v>
      </c>
    </row>
    <row r="277" spans="3:7" x14ac:dyDescent="0.2">
      <c r="C277" s="9" t="e">
        <f>VLOOKUP($B277,'Budget Lines'!$A:$B,2,FALSE)</f>
        <v>#N/A</v>
      </c>
      <c r="E277" s="4">
        <f>IF(A277="",0,SUMIF(Expenses!$D:$D,"="&amp;Commitments!$A277,Expenses!$H:$H))</f>
        <v>0</v>
      </c>
      <c r="F277" s="4">
        <f t="shared" si="8"/>
        <v>0</v>
      </c>
      <c r="G277" s="4">
        <f t="shared" si="9"/>
        <v>0</v>
      </c>
    </row>
    <row r="278" spans="3:7" x14ac:dyDescent="0.2">
      <c r="C278" s="9" t="e">
        <f>VLOOKUP($B278,'Budget Lines'!$A:$B,2,FALSE)</f>
        <v>#N/A</v>
      </c>
      <c r="E278" s="4">
        <f>IF(A278="",0,SUMIF(Expenses!$D:$D,"="&amp;Commitments!$A278,Expenses!$H:$H))</f>
        <v>0</v>
      </c>
      <c r="F278" s="4">
        <f t="shared" si="8"/>
        <v>0</v>
      </c>
      <c r="G278" s="4">
        <f t="shared" si="9"/>
        <v>0</v>
      </c>
    </row>
    <row r="279" spans="3:7" x14ac:dyDescent="0.2">
      <c r="C279" s="9" t="e">
        <f>VLOOKUP($B279,'Budget Lines'!$A:$B,2,FALSE)</f>
        <v>#N/A</v>
      </c>
      <c r="E279" s="4">
        <f>IF(A279="",0,SUMIF(Expenses!$D:$D,"="&amp;Commitments!$A279,Expenses!$H:$H))</f>
        <v>0</v>
      </c>
      <c r="F279" s="4">
        <f t="shared" si="8"/>
        <v>0</v>
      </c>
      <c r="G279" s="4">
        <f t="shared" si="9"/>
        <v>0</v>
      </c>
    </row>
    <row r="280" spans="3:7" x14ac:dyDescent="0.2">
      <c r="C280" s="9" t="e">
        <f>VLOOKUP($B280,'Budget Lines'!$A:$B,2,FALSE)</f>
        <v>#N/A</v>
      </c>
      <c r="E280" s="4">
        <f>IF(A280="",0,SUMIF(Expenses!$D:$D,"="&amp;Commitments!$A280,Expenses!$H:$H))</f>
        <v>0</v>
      </c>
      <c r="F280" s="4">
        <f t="shared" si="8"/>
        <v>0</v>
      </c>
      <c r="G280" s="4">
        <f t="shared" si="9"/>
        <v>0</v>
      </c>
    </row>
    <row r="281" spans="3:7" x14ac:dyDescent="0.2">
      <c r="C281" s="9" t="e">
        <f>VLOOKUP($B281,'Budget Lines'!$A:$B,2,FALSE)</f>
        <v>#N/A</v>
      </c>
      <c r="E281" s="4">
        <f>IF(A281="",0,SUMIF(Expenses!$D:$D,"="&amp;Commitments!$A281,Expenses!$H:$H))</f>
        <v>0</v>
      </c>
      <c r="F281" s="4">
        <f t="shared" si="8"/>
        <v>0</v>
      </c>
      <c r="G281" s="4">
        <f t="shared" si="9"/>
        <v>0</v>
      </c>
    </row>
    <row r="282" spans="3:7" x14ac:dyDescent="0.2">
      <c r="C282" s="9" t="e">
        <f>VLOOKUP($B282,'Budget Lines'!$A:$B,2,FALSE)</f>
        <v>#N/A</v>
      </c>
      <c r="E282" s="4">
        <f>IF(A282="",0,SUMIF(Expenses!$D:$D,"="&amp;Commitments!$A282,Expenses!$H:$H))</f>
        <v>0</v>
      </c>
      <c r="F282" s="4">
        <f t="shared" si="8"/>
        <v>0</v>
      </c>
      <c r="G282" s="4">
        <f t="shared" si="9"/>
        <v>0</v>
      </c>
    </row>
    <row r="283" spans="3:7" x14ac:dyDescent="0.2">
      <c r="C283" s="9" t="e">
        <f>VLOOKUP($B283,'Budget Lines'!$A:$B,2,FALSE)</f>
        <v>#N/A</v>
      </c>
      <c r="E283" s="4">
        <f>IF(A283="",0,SUMIF(Expenses!$D:$D,"="&amp;Commitments!$A283,Expenses!$H:$H))</f>
        <v>0</v>
      </c>
      <c r="F283" s="4">
        <f t="shared" si="8"/>
        <v>0</v>
      </c>
      <c r="G283" s="4">
        <f t="shared" si="9"/>
        <v>0</v>
      </c>
    </row>
    <row r="284" spans="3:7" x14ac:dyDescent="0.2">
      <c r="C284" s="9" t="e">
        <f>VLOOKUP($B284,'Budget Lines'!$A:$B,2,FALSE)</f>
        <v>#N/A</v>
      </c>
      <c r="E284" s="4">
        <f>IF(A284="",0,SUMIF(Expenses!$D:$D,"="&amp;Commitments!$A284,Expenses!$H:$H))</f>
        <v>0</v>
      </c>
      <c r="F284" s="4">
        <f t="shared" si="8"/>
        <v>0</v>
      </c>
      <c r="G284" s="4">
        <f t="shared" si="9"/>
        <v>0</v>
      </c>
    </row>
    <row r="285" spans="3:7" x14ac:dyDescent="0.2">
      <c r="C285" s="9" t="e">
        <f>VLOOKUP($B285,'Budget Lines'!$A:$B,2,FALSE)</f>
        <v>#N/A</v>
      </c>
      <c r="E285" s="4">
        <f>IF(A285="",0,SUMIF(Expenses!$D:$D,"="&amp;Commitments!$A285,Expenses!$H:$H))</f>
        <v>0</v>
      </c>
      <c r="F285" s="4">
        <f t="shared" si="8"/>
        <v>0</v>
      </c>
      <c r="G285" s="4">
        <f t="shared" si="9"/>
        <v>0</v>
      </c>
    </row>
    <row r="286" spans="3:7" x14ac:dyDescent="0.2">
      <c r="C286" s="9" t="e">
        <f>VLOOKUP($B286,'Budget Lines'!$A:$B,2,FALSE)</f>
        <v>#N/A</v>
      </c>
      <c r="E286" s="4">
        <f>IF(A286="",0,SUMIF(Expenses!$D:$D,"="&amp;Commitments!$A286,Expenses!$H:$H))</f>
        <v>0</v>
      </c>
      <c r="F286" s="4">
        <f t="shared" si="8"/>
        <v>0</v>
      </c>
      <c r="G286" s="4">
        <f t="shared" si="9"/>
        <v>0</v>
      </c>
    </row>
    <row r="287" spans="3:7" x14ac:dyDescent="0.2">
      <c r="C287" s="9" t="e">
        <f>VLOOKUP($B287,'Budget Lines'!$A:$B,2,FALSE)</f>
        <v>#N/A</v>
      </c>
      <c r="E287" s="4">
        <f>IF(A287="",0,SUMIF(Expenses!$D:$D,"="&amp;Commitments!$A287,Expenses!$H:$H))</f>
        <v>0</v>
      </c>
      <c r="F287" s="4">
        <f t="shared" si="8"/>
        <v>0</v>
      </c>
      <c r="G287" s="4">
        <f t="shared" si="9"/>
        <v>0</v>
      </c>
    </row>
    <row r="288" spans="3:7" x14ac:dyDescent="0.2">
      <c r="C288" s="9" t="e">
        <f>VLOOKUP($B288,'Budget Lines'!$A:$B,2,FALSE)</f>
        <v>#N/A</v>
      </c>
      <c r="E288" s="4">
        <f>IF(A288="",0,SUMIF(Expenses!$D:$D,"="&amp;Commitments!$A288,Expenses!$H:$H))</f>
        <v>0</v>
      </c>
      <c r="F288" s="4">
        <f t="shared" si="8"/>
        <v>0</v>
      </c>
      <c r="G288" s="4">
        <f t="shared" si="9"/>
        <v>0</v>
      </c>
    </row>
    <row r="289" spans="3:7" x14ac:dyDescent="0.2">
      <c r="C289" s="9" t="e">
        <f>VLOOKUP($B289,'Budget Lines'!$A:$B,2,FALSE)</f>
        <v>#N/A</v>
      </c>
      <c r="E289" s="4">
        <f>IF(A289="",0,SUMIF(Expenses!$D:$D,"="&amp;Commitments!$A289,Expenses!$H:$H))</f>
        <v>0</v>
      </c>
      <c r="F289" s="4">
        <f t="shared" si="8"/>
        <v>0</v>
      </c>
      <c r="G289" s="4">
        <f t="shared" si="9"/>
        <v>0</v>
      </c>
    </row>
    <row r="290" spans="3:7" x14ac:dyDescent="0.2">
      <c r="C290" s="9" t="e">
        <f>VLOOKUP($B290,'Budget Lines'!$A:$B,2,FALSE)</f>
        <v>#N/A</v>
      </c>
      <c r="E290" s="4">
        <f>IF(A290="",0,SUMIF(Expenses!$D:$D,"="&amp;Commitments!$A290,Expenses!$H:$H))</f>
        <v>0</v>
      </c>
      <c r="F290" s="4">
        <f t="shared" si="8"/>
        <v>0</v>
      </c>
      <c r="G290" s="4">
        <f t="shared" si="9"/>
        <v>0</v>
      </c>
    </row>
    <row r="291" spans="3:7" x14ac:dyDescent="0.2">
      <c r="C291" s="9" t="e">
        <f>VLOOKUP($B291,'Budget Lines'!$A:$B,2,FALSE)</f>
        <v>#N/A</v>
      </c>
      <c r="E291" s="4">
        <f>IF(A291="",0,SUMIF(Expenses!$D:$D,"="&amp;Commitments!$A291,Expenses!$H:$H))</f>
        <v>0</v>
      </c>
      <c r="F291" s="4">
        <f t="shared" si="8"/>
        <v>0</v>
      </c>
      <c r="G291" s="4">
        <f t="shared" si="9"/>
        <v>0</v>
      </c>
    </row>
    <row r="292" spans="3:7" x14ac:dyDescent="0.2">
      <c r="C292" s="9" t="e">
        <f>VLOOKUP($B292,'Budget Lines'!$A:$B,2,FALSE)</f>
        <v>#N/A</v>
      </c>
      <c r="E292" s="4">
        <f>IF(A292="",0,SUMIF(Expenses!$D:$D,"="&amp;Commitments!$A292,Expenses!$H:$H))</f>
        <v>0</v>
      </c>
      <c r="F292" s="4">
        <f t="shared" si="8"/>
        <v>0</v>
      </c>
      <c r="G292" s="4">
        <f t="shared" si="9"/>
        <v>0</v>
      </c>
    </row>
    <row r="293" spans="3:7" x14ac:dyDescent="0.2">
      <c r="C293" s="9" t="e">
        <f>VLOOKUP($B293,'Budget Lines'!$A:$B,2,FALSE)</f>
        <v>#N/A</v>
      </c>
      <c r="E293" s="4">
        <f>IF(A293="",0,SUMIF(Expenses!$D:$D,"="&amp;Commitments!$A293,Expenses!$H:$H))</f>
        <v>0</v>
      </c>
      <c r="F293" s="4">
        <f t="shared" si="8"/>
        <v>0</v>
      </c>
      <c r="G293" s="4">
        <f t="shared" si="9"/>
        <v>0</v>
      </c>
    </row>
    <row r="294" spans="3:7" x14ac:dyDescent="0.2">
      <c r="C294" s="9" t="e">
        <f>VLOOKUP($B294,'Budget Lines'!$A:$B,2,FALSE)</f>
        <v>#N/A</v>
      </c>
      <c r="E294" s="4">
        <f>IF(A294="",0,SUMIF(Expenses!$D:$D,"="&amp;Commitments!$A294,Expenses!$H:$H))</f>
        <v>0</v>
      </c>
      <c r="F294" s="4">
        <f t="shared" si="8"/>
        <v>0</v>
      </c>
      <c r="G294" s="4">
        <f t="shared" si="9"/>
        <v>0</v>
      </c>
    </row>
    <row r="295" spans="3:7" x14ac:dyDescent="0.2">
      <c r="C295" s="9" t="e">
        <f>VLOOKUP($B295,'Budget Lines'!$A:$B,2,FALSE)</f>
        <v>#N/A</v>
      </c>
      <c r="E295" s="4">
        <f>IF(A295="",0,SUMIF(Expenses!$D:$D,"="&amp;Commitments!$A295,Expenses!$H:$H))</f>
        <v>0</v>
      </c>
      <c r="F295" s="4">
        <f t="shared" si="8"/>
        <v>0</v>
      </c>
      <c r="G295" s="4">
        <f t="shared" si="9"/>
        <v>0</v>
      </c>
    </row>
    <row r="296" spans="3:7" x14ac:dyDescent="0.2">
      <c r="C296" s="9" t="e">
        <f>VLOOKUP($B296,'Budget Lines'!$A:$B,2,FALSE)</f>
        <v>#N/A</v>
      </c>
      <c r="E296" s="4">
        <f>IF(A296="",0,SUMIF(Expenses!$D:$D,"="&amp;Commitments!$A296,Expenses!$H:$H))</f>
        <v>0</v>
      </c>
      <c r="F296" s="4">
        <f t="shared" si="8"/>
        <v>0</v>
      </c>
      <c r="G296" s="4">
        <f t="shared" si="9"/>
        <v>0</v>
      </c>
    </row>
    <row r="297" spans="3:7" x14ac:dyDescent="0.2">
      <c r="C297" s="9" t="e">
        <f>VLOOKUP($B297,'Budget Lines'!$A:$B,2,FALSE)</f>
        <v>#N/A</v>
      </c>
      <c r="E297" s="4">
        <f>IF(A297="",0,SUMIF(Expenses!$D:$D,"="&amp;Commitments!$A297,Expenses!$H:$H))</f>
        <v>0</v>
      </c>
      <c r="F297" s="4">
        <f t="shared" si="8"/>
        <v>0</v>
      </c>
      <c r="G297" s="4">
        <f t="shared" si="9"/>
        <v>0</v>
      </c>
    </row>
    <row r="298" spans="3:7" x14ac:dyDescent="0.2">
      <c r="C298" s="9" t="e">
        <f>VLOOKUP($B298,'Budget Lines'!$A:$B,2,FALSE)</f>
        <v>#N/A</v>
      </c>
      <c r="E298" s="4">
        <f>IF(A298="",0,SUMIF(Expenses!$D:$D,"="&amp;Commitments!$A298,Expenses!$H:$H))</f>
        <v>0</v>
      </c>
      <c r="F298" s="4">
        <f t="shared" si="8"/>
        <v>0</v>
      </c>
      <c r="G298" s="4">
        <f t="shared" si="9"/>
        <v>0</v>
      </c>
    </row>
    <row r="299" spans="3:7" x14ac:dyDescent="0.2">
      <c r="C299" s="9" t="e">
        <f>VLOOKUP($B299,'Budget Lines'!$A:$B,2,FALSE)</f>
        <v>#N/A</v>
      </c>
      <c r="E299" s="4">
        <f>IF(A299="",0,SUMIF(Expenses!$D:$D,"="&amp;Commitments!$A299,Expenses!$H:$H))</f>
        <v>0</v>
      </c>
      <c r="F299" s="4">
        <f t="shared" si="8"/>
        <v>0</v>
      </c>
      <c r="G299" s="4">
        <f t="shared" si="9"/>
        <v>0</v>
      </c>
    </row>
    <row r="300" spans="3:7" x14ac:dyDescent="0.2">
      <c r="C300" s="9" t="e">
        <f>VLOOKUP($B300,'Budget Lines'!$A:$B,2,FALSE)</f>
        <v>#N/A</v>
      </c>
      <c r="E300" s="4">
        <f>IF(A300="",0,SUMIF(Expenses!$D:$D,"="&amp;Commitments!$A300,Expenses!$H:$H))</f>
        <v>0</v>
      </c>
      <c r="F300" s="4">
        <f t="shared" si="8"/>
        <v>0</v>
      </c>
      <c r="G300" s="4">
        <f t="shared" si="9"/>
        <v>0</v>
      </c>
    </row>
    <row r="301" spans="3:7" x14ac:dyDescent="0.2">
      <c r="C301" s="9" t="e">
        <f>VLOOKUP($B301,'Budget Lines'!$A:$B,2,FALSE)</f>
        <v>#N/A</v>
      </c>
      <c r="E301" s="4">
        <f>IF(A301="",0,SUMIF(Expenses!$D:$D,"="&amp;Commitments!$A301,Expenses!$H:$H))</f>
        <v>0</v>
      </c>
      <c r="F301" s="4">
        <f t="shared" si="8"/>
        <v>0</v>
      </c>
      <c r="G301" s="4">
        <f t="shared" si="9"/>
        <v>0</v>
      </c>
    </row>
    <row r="302" spans="3:7" x14ac:dyDescent="0.2">
      <c r="C302" s="9" t="e">
        <f>VLOOKUP($B302,'Budget Lines'!$A:$B,2,FALSE)</f>
        <v>#N/A</v>
      </c>
      <c r="E302" s="4">
        <f>IF(A302="",0,SUMIF(Expenses!$D:$D,"="&amp;Commitments!$A302,Expenses!$H:$H))</f>
        <v>0</v>
      </c>
      <c r="F302" s="4">
        <f t="shared" si="8"/>
        <v>0</v>
      </c>
      <c r="G302" s="4">
        <f t="shared" si="9"/>
        <v>0</v>
      </c>
    </row>
    <row r="303" spans="3:7" x14ac:dyDescent="0.2">
      <c r="C303" s="9" t="e">
        <f>VLOOKUP($B303,'Budget Lines'!$A:$B,2,FALSE)</f>
        <v>#N/A</v>
      </c>
      <c r="E303" s="4">
        <f>IF(A303="",0,SUMIF(Expenses!$D:$D,"="&amp;Commitments!$A303,Expenses!$H:$H))</f>
        <v>0</v>
      </c>
      <c r="F303" s="4">
        <f t="shared" si="8"/>
        <v>0</v>
      </c>
      <c r="G303" s="4">
        <f t="shared" si="9"/>
        <v>0</v>
      </c>
    </row>
    <row r="304" spans="3:7" x14ac:dyDescent="0.2">
      <c r="C304" s="9" t="e">
        <f>VLOOKUP($B304,'Budget Lines'!$A:$B,2,FALSE)</f>
        <v>#N/A</v>
      </c>
      <c r="E304" s="4">
        <f>IF(A304="",0,SUMIF(Expenses!$D:$D,"="&amp;Commitments!$A304,Expenses!$H:$H))</f>
        <v>0</v>
      </c>
      <c r="F304" s="4">
        <f t="shared" si="8"/>
        <v>0</v>
      </c>
      <c r="G304" s="4">
        <f t="shared" si="9"/>
        <v>0</v>
      </c>
    </row>
    <row r="305" spans="3:7" x14ac:dyDescent="0.2">
      <c r="C305" s="9" t="e">
        <f>VLOOKUP($B305,'Budget Lines'!$A:$B,2,FALSE)</f>
        <v>#N/A</v>
      </c>
      <c r="E305" s="4">
        <f>IF(A305="",0,SUMIF(Expenses!$D:$D,"="&amp;Commitments!$A305,Expenses!$H:$H))</f>
        <v>0</v>
      </c>
      <c r="F305" s="4">
        <f t="shared" si="8"/>
        <v>0</v>
      </c>
      <c r="G305" s="4">
        <f t="shared" si="9"/>
        <v>0</v>
      </c>
    </row>
    <row r="306" spans="3:7" x14ac:dyDescent="0.2">
      <c r="C306" s="9" t="e">
        <f>VLOOKUP($B306,'Budget Lines'!$A:$B,2,FALSE)</f>
        <v>#N/A</v>
      </c>
      <c r="E306" s="4">
        <f>IF(A306="",0,SUMIF(Expenses!$D:$D,"="&amp;Commitments!$A306,Expenses!$H:$H))</f>
        <v>0</v>
      </c>
      <c r="F306" s="4">
        <f t="shared" si="8"/>
        <v>0</v>
      </c>
      <c r="G306" s="4">
        <f t="shared" si="9"/>
        <v>0</v>
      </c>
    </row>
    <row r="307" spans="3:7" x14ac:dyDescent="0.2">
      <c r="C307" s="9" t="e">
        <f>VLOOKUP($B307,'Budget Lines'!$A:$B,2,FALSE)</f>
        <v>#N/A</v>
      </c>
      <c r="E307" s="4">
        <f>IF(A307="",0,SUMIF(Expenses!$D:$D,"="&amp;Commitments!$A307,Expenses!$H:$H))</f>
        <v>0</v>
      </c>
      <c r="F307" s="4">
        <f t="shared" si="8"/>
        <v>0</v>
      </c>
      <c r="G307" s="4">
        <f t="shared" si="9"/>
        <v>0</v>
      </c>
    </row>
    <row r="308" spans="3:7" x14ac:dyDescent="0.2">
      <c r="C308" s="9" t="e">
        <f>VLOOKUP($B308,'Budget Lines'!$A:$B,2,FALSE)</f>
        <v>#N/A</v>
      </c>
      <c r="E308" s="4">
        <f>IF(A308="",0,SUMIF(Expenses!$D:$D,"="&amp;Commitments!$A308,Expenses!$H:$H))</f>
        <v>0</v>
      </c>
      <c r="F308" s="4">
        <f t="shared" si="8"/>
        <v>0</v>
      </c>
      <c r="G308" s="4">
        <f t="shared" si="9"/>
        <v>0</v>
      </c>
    </row>
    <row r="309" spans="3:7" x14ac:dyDescent="0.2">
      <c r="C309" s="9" t="e">
        <f>VLOOKUP($B309,'Budget Lines'!$A:$B,2,FALSE)</f>
        <v>#N/A</v>
      </c>
      <c r="E309" s="4">
        <f>IF(A309="",0,SUMIF(Expenses!$D:$D,"="&amp;Commitments!$A309,Expenses!$H:$H))</f>
        <v>0</v>
      </c>
      <c r="F309" s="4">
        <f t="shared" si="8"/>
        <v>0</v>
      </c>
      <c r="G309" s="4">
        <f t="shared" si="9"/>
        <v>0</v>
      </c>
    </row>
    <row r="310" spans="3:7" x14ac:dyDescent="0.2">
      <c r="C310" s="9" t="e">
        <f>VLOOKUP($B310,'Budget Lines'!$A:$B,2,FALSE)</f>
        <v>#N/A</v>
      </c>
      <c r="E310" s="4">
        <f>IF(A310="",0,SUMIF(Expenses!$D:$D,"="&amp;Commitments!$A310,Expenses!$H:$H))</f>
        <v>0</v>
      </c>
      <c r="F310" s="4">
        <f t="shared" si="8"/>
        <v>0</v>
      </c>
      <c r="G310" s="4">
        <f t="shared" si="9"/>
        <v>0</v>
      </c>
    </row>
    <row r="311" spans="3:7" x14ac:dyDescent="0.2">
      <c r="C311" s="9" t="e">
        <f>VLOOKUP($B311,'Budget Lines'!$A:$B,2,FALSE)</f>
        <v>#N/A</v>
      </c>
      <c r="E311" s="4">
        <f>IF(A311="",0,SUMIF(Expenses!$D:$D,"="&amp;Commitments!$A311,Expenses!$H:$H))</f>
        <v>0</v>
      </c>
      <c r="F311" s="4">
        <f t="shared" si="8"/>
        <v>0</v>
      </c>
      <c r="G311" s="4">
        <f t="shared" si="9"/>
        <v>0</v>
      </c>
    </row>
    <row r="312" spans="3:7" x14ac:dyDescent="0.2">
      <c r="C312" s="9" t="e">
        <f>VLOOKUP($B312,'Budget Lines'!$A:$B,2,FALSE)</f>
        <v>#N/A</v>
      </c>
      <c r="E312" s="4">
        <f>IF(A312="",0,SUMIF(Expenses!$D:$D,"="&amp;Commitments!$A312,Expenses!$H:$H))</f>
        <v>0</v>
      </c>
      <c r="F312" s="4">
        <f t="shared" si="8"/>
        <v>0</v>
      </c>
      <c r="G312" s="4">
        <f t="shared" si="9"/>
        <v>0</v>
      </c>
    </row>
    <row r="313" spans="3:7" x14ac:dyDescent="0.2">
      <c r="C313" s="9" t="e">
        <f>VLOOKUP($B313,'Budget Lines'!$A:$B,2,FALSE)</f>
        <v>#N/A</v>
      </c>
      <c r="E313" s="4">
        <f>IF(A313="",0,SUMIF(Expenses!$D:$D,"="&amp;Commitments!$A313,Expenses!$H:$H))</f>
        <v>0</v>
      </c>
      <c r="F313" s="4">
        <f t="shared" si="8"/>
        <v>0</v>
      </c>
      <c r="G313" s="4">
        <f t="shared" si="9"/>
        <v>0</v>
      </c>
    </row>
    <row r="314" spans="3:7" x14ac:dyDescent="0.2">
      <c r="C314" s="9" t="e">
        <f>VLOOKUP($B314,'Budget Lines'!$A:$B,2,FALSE)</f>
        <v>#N/A</v>
      </c>
      <c r="E314" s="4">
        <f>IF(A314="",0,SUMIF(Expenses!$D:$D,"="&amp;Commitments!$A314,Expenses!$H:$H))</f>
        <v>0</v>
      </c>
      <c r="F314" s="4">
        <f t="shared" si="8"/>
        <v>0</v>
      </c>
      <c r="G314" s="4">
        <f t="shared" si="9"/>
        <v>0</v>
      </c>
    </row>
    <row r="315" spans="3:7" x14ac:dyDescent="0.2">
      <c r="C315" s="9" t="e">
        <f>VLOOKUP($B315,'Budget Lines'!$A:$B,2,FALSE)</f>
        <v>#N/A</v>
      </c>
      <c r="E315" s="4">
        <f>IF(A315="",0,SUMIF(Expenses!$D:$D,"="&amp;Commitments!$A315,Expenses!$H:$H))</f>
        <v>0</v>
      </c>
      <c r="F315" s="4">
        <f t="shared" si="8"/>
        <v>0</v>
      </c>
      <c r="G315" s="4">
        <f t="shared" si="9"/>
        <v>0</v>
      </c>
    </row>
    <row r="316" spans="3:7" x14ac:dyDescent="0.2">
      <c r="C316" s="9" t="e">
        <f>VLOOKUP($B316,'Budget Lines'!$A:$B,2,FALSE)</f>
        <v>#N/A</v>
      </c>
      <c r="E316" s="4">
        <f>IF(A316="",0,SUMIF(Expenses!$D:$D,"="&amp;Commitments!$A316,Expenses!$H:$H))</f>
        <v>0</v>
      </c>
      <c r="F316" s="4">
        <f t="shared" si="8"/>
        <v>0</v>
      </c>
      <c r="G316" s="4">
        <f t="shared" si="9"/>
        <v>0</v>
      </c>
    </row>
    <row r="317" spans="3:7" x14ac:dyDescent="0.2">
      <c r="C317" s="9" t="e">
        <f>VLOOKUP($B317,'Budget Lines'!$A:$B,2,FALSE)</f>
        <v>#N/A</v>
      </c>
      <c r="E317" s="4">
        <f>IF(A317="",0,SUMIF(Expenses!$D:$D,"="&amp;Commitments!$A317,Expenses!$H:$H))</f>
        <v>0</v>
      </c>
      <c r="F317" s="4">
        <f t="shared" si="8"/>
        <v>0</v>
      </c>
      <c r="G317" s="4">
        <f t="shared" si="9"/>
        <v>0</v>
      </c>
    </row>
    <row r="318" spans="3:7" x14ac:dyDescent="0.2">
      <c r="C318" s="9" t="e">
        <f>VLOOKUP($B318,'Budget Lines'!$A:$B,2,FALSE)</f>
        <v>#N/A</v>
      </c>
      <c r="E318" s="4">
        <f>IF(A318="",0,SUMIF(Expenses!$D:$D,"="&amp;Commitments!$A318,Expenses!$H:$H))</f>
        <v>0</v>
      </c>
      <c r="F318" s="4">
        <f t="shared" si="8"/>
        <v>0</v>
      </c>
      <c r="G318" s="4">
        <f t="shared" si="9"/>
        <v>0</v>
      </c>
    </row>
    <row r="319" spans="3:7" x14ac:dyDescent="0.2">
      <c r="C319" s="9" t="e">
        <f>VLOOKUP($B319,'Budget Lines'!$A:$B,2,FALSE)</f>
        <v>#N/A</v>
      </c>
      <c r="E319" s="4">
        <f>IF(A319="",0,SUMIF(Expenses!$D:$D,"="&amp;Commitments!$A319,Expenses!$H:$H))</f>
        <v>0</v>
      </c>
      <c r="F319" s="4">
        <f t="shared" si="8"/>
        <v>0</v>
      </c>
      <c r="G319" s="4">
        <f t="shared" si="9"/>
        <v>0</v>
      </c>
    </row>
    <row r="320" spans="3:7" x14ac:dyDescent="0.2">
      <c r="C320" s="9" t="e">
        <f>VLOOKUP($B320,'Budget Lines'!$A:$B,2,FALSE)</f>
        <v>#N/A</v>
      </c>
      <c r="E320" s="4">
        <f>IF(A320="",0,SUMIF(Expenses!$D:$D,"="&amp;Commitments!$A320,Expenses!$H:$H))</f>
        <v>0</v>
      </c>
      <c r="F320" s="4">
        <f t="shared" si="8"/>
        <v>0</v>
      </c>
      <c r="G320" s="4">
        <f t="shared" si="9"/>
        <v>0</v>
      </c>
    </row>
    <row r="321" spans="3:7" x14ac:dyDescent="0.2">
      <c r="C321" s="9" t="e">
        <f>VLOOKUP($B321,'Budget Lines'!$A:$B,2,FALSE)</f>
        <v>#N/A</v>
      </c>
      <c r="E321" s="4">
        <f>IF(A321="",0,SUMIF(Expenses!$D:$D,"="&amp;Commitments!$A321,Expenses!$H:$H))</f>
        <v>0</v>
      </c>
      <c r="F321" s="4">
        <f t="shared" si="8"/>
        <v>0</v>
      </c>
      <c r="G321" s="4">
        <f t="shared" si="9"/>
        <v>0</v>
      </c>
    </row>
    <row r="322" spans="3:7" x14ac:dyDescent="0.2">
      <c r="C322" s="9" t="e">
        <f>VLOOKUP($B322,'Budget Lines'!$A:$B,2,FALSE)</f>
        <v>#N/A</v>
      </c>
      <c r="E322" s="4">
        <f>IF(A322="",0,SUMIF(Expenses!$D:$D,"="&amp;Commitments!$A322,Expenses!$H:$H))</f>
        <v>0</v>
      </c>
      <c r="F322" s="4">
        <f t="shared" si="8"/>
        <v>0</v>
      </c>
      <c r="G322" s="4">
        <f t="shared" si="9"/>
        <v>0</v>
      </c>
    </row>
    <row r="323" spans="3:7" x14ac:dyDescent="0.2">
      <c r="C323" s="9" t="e">
        <f>VLOOKUP($B323,'Budget Lines'!$A:$B,2,FALSE)</f>
        <v>#N/A</v>
      </c>
      <c r="E323" s="4">
        <f>IF(A323="",0,SUMIF(Expenses!$D:$D,"="&amp;Commitments!$A323,Expenses!$H:$H))</f>
        <v>0</v>
      </c>
      <c r="F323" s="4">
        <f t="shared" ref="F323:F386" si="10">D323-E323</f>
        <v>0</v>
      </c>
      <c r="G323" s="4">
        <f t="shared" ref="G323:G386" si="11">IF(F323&gt;0,F323,0)</f>
        <v>0</v>
      </c>
    </row>
    <row r="324" spans="3:7" x14ac:dyDescent="0.2">
      <c r="C324" s="9" t="e">
        <f>VLOOKUP($B324,'Budget Lines'!$A:$B,2,FALSE)</f>
        <v>#N/A</v>
      </c>
      <c r="E324" s="4">
        <f>IF(A324="",0,SUMIF(Expenses!$D:$D,"="&amp;Commitments!$A324,Expenses!$H:$H))</f>
        <v>0</v>
      </c>
      <c r="F324" s="4">
        <f t="shared" si="10"/>
        <v>0</v>
      </c>
      <c r="G324" s="4">
        <f t="shared" si="11"/>
        <v>0</v>
      </c>
    </row>
    <row r="325" spans="3:7" x14ac:dyDescent="0.2">
      <c r="C325" s="9" t="e">
        <f>VLOOKUP($B325,'Budget Lines'!$A:$B,2,FALSE)</f>
        <v>#N/A</v>
      </c>
      <c r="E325" s="4">
        <f>IF(A325="",0,SUMIF(Expenses!$D:$D,"="&amp;Commitments!$A325,Expenses!$H:$H))</f>
        <v>0</v>
      </c>
      <c r="F325" s="4">
        <f t="shared" si="10"/>
        <v>0</v>
      </c>
      <c r="G325" s="4">
        <f t="shared" si="11"/>
        <v>0</v>
      </c>
    </row>
    <row r="326" spans="3:7" x14ac:dyDescent="0.2">
      <c r="C326" s="9" t="e">
        <f>VLOOKUP($B326,'Budget Lines'!$A:$B,2,FALSE)</f>
        <v>#N/A</v>
      </c>
      <c r="E326" s="4">
        <f>IF(A326="",0,SUMIF(Expenses!$D:$D,"="&amp;Commitments!$A326,Expenses!$H:$H))</f>
        <v>0</v>
      </c>
      <c r="F326" s="4">
        <f t="shared" si="10"/>
        <v>0</v>
      </c>
      <c r="G326" s="4">
        <f t="shared" si="11"/>
        <v>0</v>
      </c>
    </row>
    <row r="327" spans="3:7" x14ac:dyDescent="0.2">
      <c r="C327" s="9" t="e">
        <f>VLOOKUP($B327,'Budget Lines'!$A:$B,2,FALSE)</f>
        <v>#N/A</v>
      </c>
      <c r="E327" s="4">
        <f>IF(A327="",0,SUMIF(Expenses!$D:$D,"="&amp;Commitments!$A327,Expenses!$H:$H))</f>
        <v>0</v>
      </c>
      <c r="F327" s="4">
        <f t="shared" si="10"/>
        <v>0</v>
      </c>
      <c r="G327" s="4">
        <f t="shared" si="11"/>
        <v>0</v>
      </c>
    </row>
    <row r="328" spans="3:7" x14ac:dyDescent="0.2">
      <c r="C328" s="9" t="e">
        <f>VLOOKUP($B328,'Budget Lines'!$A:$B,2,FALSE)</f>
        <v>#N/A</v>
      </c>
      <c r="E328" s="4">
        <f>IF(A328="",0,SUMIF(Expenses!$D:$D,"="&amp;Commitments!$A328,Expenses!$H:$H))</f>
        <v>0</v>
      </c>
      <c r="F328" s="4">
        <f t="shared" si="10"/>
        <v>0</v>
      </c>
      <c r="G328" s="4">
        <f t="shared" si="11"/>
        <v>0</v>
      </c>
    </row>
    <row r="329" spans="3:7" x14ac:dyDescent="0.2">
      <c r="C329" s="9" t="e">
        <f>VLOOKUP($B329,'Budget Lines'!$A:$B,2,FALSE)</f>
        <v>#N/A</v>
      </c>
      <c r="E329" s="4">
        <f>IF(A329="",0,SUMIF(Expenses!$D:$D,"="&amp;Commitments!$A329,Expenses!$H:$H))</f>
        <v>0</v>
      </c>
      <c r="F329" s="4">
        <f t="shared" si="10"/>
        <v>0</v>
      </c>
      <c r="G329" s="4">
        <f t="shared" si="11"/>
        <v>0</v>
      </c>
    </row>
    <row r="330" spans="3:7" x14ac:dyDescent="0.2">
      <c r="C330" s="9" t="e">
        <f>VLOOKUP($B330,'Budget Lines'!$A:$B,2,FALSE)</f>
        <v>#N/A</v>
      </c>
      <c r="E330" s="4">
        <f>IF(A330="",0,SUMIF(Expenses!$D:$D,"="&amp;Commitments!$A330,Expenses!$H:$H))</f>
        <v>0</v>
      </c>
      <c r="F330" s="4">
        <f t="shared" si="10"/>
        <v>0</v>
      </c>
      <c r="G330" s="4">
        <f t="shared" si="11"/>
        <v>0</v>
      </c>
    </row>
    <row r="331" spans="3:7" x14ac:dyDescent="0.2">
      <c r="C331" s="9" t="e">
        <f>VLOOKUP($B331,'Budget Lines'!$A:$B,2,FALSE)</f>
        <v>#N/A</v>
      </c>
      <c r="E331" s="4">
        <f>IF(A331="",0,SUMIF(Expenses!$D:$D,"="&amp;Commitments!$A331,Expenses!$H:$H))</f>
        <v>0</v>
      </c>
      <c r="F331" s="4">
        <f t="shared" si="10"/>
        <v>0</v>
      </c>
      <c r="G331" s="4">
        <f t="shared" si="11"/>
        <v>0</v>
      </c>
    </row>
    <row r="332" spans="3:7" x14ac:dyDescent="0.2">
      <c r="C332" s="9" t="e">
        <f>VLOOKUP($B332,'Budget Lines'!$A:$B,2,FALSE)</f>
        <v>#N/A</v>
      </c>
      <c r="E332" s="4">
        <f>IF(A332="",0,SUMIF(Expenses!$D:$D,"="&amp;Commitments!$A332,Expenses!$H:$H))</f>
        <v>0</v>
      </c>
      <c r="F332" s="4">
        <f t="shared" si="10"/>
        <v>0</v>
      </c>
      <c r="G332" s="4">
        <f t="shared" si="11"/>
        <v>0</v>
      </c>
    </row>
    <row r="333" spans="3:7" x14ac:dyDescent="0.2">
      <c r="C333" s="9" t="e">
        <f>VLOOKUP($B333,'Budget Lines'!$A:$B,2,FALSE)</f>
        <v>#N/A</v>
      </c>
      <c r="E333" s="4">
        <f>IF(A333="",0,SUMIF(Expenses!$D:$D,"="&amp;Commitments!$A333,Expenses!$H:$H))</f>
        <v>0</v>
      </c>
      <c r="F333" s="4">
        <f t="shared" si="10"/>
        <v>0</v>
      </c>
      <c r="G333" s="4">
        <f t="shared" si="11"/>
        <v>0</v>
      </c>
    </row>
    <row r="334" spans="3:7" x14ac:dyDescent="0.2">
      <c r="C334" s="9" t="e">
        <f>VLOOKUP($B334,'Budget Lines'!$A:$B,2,FALSE)</f>
        <v>#N/A</v>
      </c>
      <c r="E334" s="4">
        <f>IF(A334="",0,SUMIF(Expenses!$D:$D,"="&amp;Commitments!$A334,Expenses!$H:$H))</f>
        <v>0</v>
      </c>
      <c r="F334" s="4">
        <f t="shared" si="10"/>
        <v>0</v>
      </c>
      <c r="G334" s="4">
        <f t="shared" si="11"/>
        <v>0</v>
      </c>
    </row>
    <row r="335" spans="3:7" x14ac:dyDescent="0.2">
      <c r="C335" s="9" t="e">
        <f>VLOOKUP($B335,'Budget Lines'!$A:$B,2,FALSE)</f>
        <v>#N/A</v>
      </c>
      <c r="E335" s="4">
        <f>IF(A335="",0,SUMIF(Expenses!$D:$D,"="&amp;Commitments!$A335,Expenses!$H:$H))</f>
        <v>0</v>
      </c>
      <c r="F335" s="4">
        <f t="shared" si="10"/>
        <v>0</v>
      </c>
      <c r="G335" s="4">
        <f t="shared" si="11"/>
        <v>0</v>
      </c>
    </row>
    <row r="336" spans="3:7" x14ac:dyDescent="0.2">
      <c r="C336" s="9" t="e">
        <f>VLOOKUP($B336,'Budget Lines'!$A:$B,2,FALSE)</f>
        <v>#N/A</v>
      </c>
      <c r="E336" s="4">
        <f>IF(A336="",0,SUMIF(Expenses!$D:$D,"="&amp;Commitments!$A336,Expenses!$H:$H))</f>
        <v>0</v>
      </c>
      <c r="F336" s="4">
        <f t="shared" si="10"/>
        <v>0</v>
      </c>
      <c r="G336" s="4">
        <f t="shared" si="11"/>
        <v>0</v>
      </c>
    </row>
    <row r="337" spans="3:7" x14ac:dyDescent="0.2">
      <c r="C337" s="9" t="e">
        <f>VLOOKUP($B337,'Budget Lines'!$A:$B,2,FALSE)</f>
        <v>#N/A</v>
      </c>
      <c r="E337" s="4">
        <f>IF(A337="",0,SUMIF(Expenses!$D:$D,"="&amp;Commitments!$A337,Expenses!$H:$H))</f>
        <v>0</v>
      </c>
      <c r="F337" s="4">
        <f t="shared" si="10"/>
        <v>0</v>
      </c>
      <c r="G337" s="4">
        <f t="shared" si="11"/>
        <v>0</v>
      </c>
    </row>
    <row r="338" spans="3:7" x14ac:dyDescent="0.2">
      <c r="C338" s="9" t="e">
        <f>VLOOKUP($B338,'Budget Lines'!$A:$B,2,FALSE)</f>
        <v>#N/A</v>
      </c>
      <c r="E338" s="4">
        <f>IF(A338="",0,SUMIF(Expenses!$D:$D,"="&amp;Commitments!$A338,Expenses!$H:$H))</f>
        <v>0</v>
      </c>
      <c r="F338" s="4">
        <f t="shared" si="10"/>
        <v>0</v>
      </c>
      <c r="G338" s="4">
        <f t="shared" si="11"/>
        <v>0</v>
      </c>
    </row>
    <row r="339" spans="3:7" x14ac:dyDescent="0.2">
      <c r="C339" s="9" t="e">
        <f>VLOOKUP($B339,'Budget Lines'!$A:$B,2,FALSE)</f>
        <v>#N/A</v>
      </c>
      <c r="E339" s="4">
        <f>IF(A339="",0,SUMIF(Expenses!$D:$D,"="&amp;Commitments!$A339,Expenses!$H:$H))</f>
        <v>0</v>
      </c>
      <c r="F339" s="4">
        <f t="shared" si="10"/>
        <v>0</v>
      </c>
      <c r="G339" s="4">
        <f t="shared" si="11"/>
        <v>0</v>
      </c>
    </row>
    <row r="340" spans="3:7" x14ac:dyDescent="0.2">
      <c r="C340" s="9" t="e">
        <f>VLOOKUP($B340,'Budget Lines'!$A:$B,2,FALSE)</f>
        <v>#N/A</v>
      </c>
      <c r="E340" s="4">
        <f>IF(A340="",0,SUMIF(Expenses!$D:$D,"="&amp;Commitments!$A340,Expenses!$H:$H))</f>
        <v>0</v>
      </c>
      <c r="F340" s="4">
        <f t="shared" si="10"/>
        <v>0</v>
      </c>
      <c r="G340" s="4">
        <f t="shared" si="11"/>
        <v>0</v>
      </c>
    </row>
    <row r="341" spans="3:7" x14ac:dyDescent="0.2">
      <c r="C341" s="9" t="e">
        <f>VLOOKUP($B341,'Budget Lines'!$A:$B,2,FALSE)</f>
        <v>#N/A</v>
      </c>
      <c r="E341" s="4">
        <f>IF(A341="",0,SUMIF(Expenses!$D:$D,"="&amp;Commitments!$A341,Expenses!$H:$H))</f>
        <v>0</v>
      </c>
      <c r="F341" s="4">
        <f t="shared" si="10"/>
        <v>0</v>
      </c>
      <c r="G341" s="4">
        <f t="shared" si="11"/>
        <v>0</v>
      </c>
    </row>
    <row r="342" spans="3:7" x14ac:dyDescent="0.2">
      <c r="C342" s="9" t="e">
        <f>VLOOKUP($B342,'Budget Lines'!$A:$B,2,FALSE)</f>
        <v>#N/A</v>
      </c>
      <c r="E342" s="4">
        <f>IF(A342="",0,SUMIF(Expenses!$D:$D,"="&amp;Commitments!$A342,Expenses!$H:$H))</f>
        <v>0</v>
      </c>
      <c r="F342" s="4">
        <f t="shared" si="10"/>
        <v>0</v>
      </c>
      <c r="G342" s="4">
        <f t="shared" si="11"/>
        <v>0</v>
      </c>
    </row>
    <row r="343" spans="3:7" x14ac:dyDescent="0.2">
      <c r="C343" s="9" t="e">
        <f>VLOOKUP($B343,'Budget Lines'!$A:$B,2,FALSE)</f>
        <v>#N/A</v>
      </c>
      <c r="E343" s="4">
        <f>IF(A343="",0,SUMIF(Expenses!$D:$D,"="&amp;Commitments!$A343,Expenses!$H:$H))</f>
        <v>0</v>
      </c>
      <c r="F343" s="4">
        <f t="shared" si="10"/>
        <v>0</v>
      </c>
      <c r="G343" s="4">
        <f t="shared" si="11"/>
        <v>0</v>
      </c>
    </row>
    <row r="344" spans="3:7" x14ac:dyDescent="0.2">
      <c r="C344" s="9" t="e">
        <f>VLOOKUP($B344,'Budget Lines'!$A:$B,2,FALSE)</f>
        <v>#N/A</v>
      </c>
      <c r="E344" s="4">
        <f>IF(A344="",0,SUMIF(Expenses!$D:$D,"="&amp;Commitments!$A344,Expenses!$H:$H))</f>
        <v>0</v>
      </c>
      <c r="F344" s="4">
        <f t="shared" si="10"/>
        <v>0</v>
      </c>
      <c r="G344" s="4">
        <f t="shared" si="11"/>
        <v>0</v>
      </c>
    </row>
    <row r="345" spans="3:7" x14ac:dyDescent="0.2">
      <c r="C345" s="9" t="e">
        <f>VLOOKUP($B345,'Budget Lines'!$A:$B,2,FALSE)</f>
        <v>#N/A</v>
      </c>
      <c r="E345" s="4">
        <f>IF(A345="",0,SUMIF(Expenses!$D:$D,"="&amp;Commitments!$A345,Expenses!$H:$H))</f>
        <v>0</v>
      </c>
      <c r="F345" s="4">
        <f t="shared" si="10"/>
        <v>0</v>
      </c>
      <c r="G345" s="4">
        <f t="shared" si="11"/>
        <v>0</v>
      </c>
    </row>
    <row r="346" spans="3:7" x14ac:dyDescent="0.2">
      <c r="C346" s="9" t="e">
        <f>VLOOKUP($B346,'Budget Lines'!$A:$B,2,FALSE)</f>
        <v>#N/A</v>
      </c>
      <c r="E346" s="4">
        <f>IF(A346="",0,SUMIF(Expenses!$D:$D,"="&amp;Commitments!$A346,Expenses!$H:$H))</f>
        <v>0</v>
      </c>
      <c r="F346" s="4">
        <f t="shared" si="10"/>
        <v>0</v>
      </c>
      <c r="G346" s="4">
        <f t="shared" si="11"/>
        <v>0</v>
      </c>
    </row>
    <row r="347" spans="3:7" x14ac:dyDescent="0.2">
      <c r="C347" s="9" t="e">
        <f>VLOOKUP($B347,'Budget Lines'!$A:$B,2,FALSE)</f>
        <v>#N/A</v>
      </c>
      <c r="E347" s="4">
        <f>IF(A347="",0,SUMIF(Expenses!$D:$D,"="&amp;Commitments!$A347,Expenses!$H:$H))</f>
        <v>0</v>
      </c>
      <c r="F347" s="4">
        <f t="shared" si="10"/>
        <v>0</v>
      </c>
      <c r="G347" s="4">
        <f t="shared" si="11"/>
        <v>0</v>
      </c>
    </row>
    <row r="348" spans="3:7" x14ac:dyDescent="0.2">
      <c r="C348" s="9" t="e">
        <f>VLOOKUP($B348,'Budget Lines'!$A:$B,2,FALSE)</f>
        <v>#N/A</v>
      </c>
      <c r="E348" s="4">
        <f>IF(A348="",0,SUMIF(Expenses!$D:$D,"="&amp;Commitments!$A348,Expenses!$H:$H))</f>
        <v>0</v>
      </c>
      <c r="F348" s="4">
        <f t="shared" si="10"/>
        <v>0</v>
      </c>
      <c r="G348" s="4">
        <f t="shared" si="11"/>
        <v>0</v>
      </c>
    </row>
    <row r="349" spans="3:7" x14ac:dyDescent="0.2">
      <c r="C349" s="9" t="e">
        <f>VLOOKUP($B349,'Budget Lines'!$A:$B,2,FALSE)</f>
        <v>#N/A</v>
      </c>
      <c r="E349" s="4">
        <f>IF(A349="",0,SUMIF(Expenses!$D:$D,"="&amp;Commitments!$A349,Expenses!$H:$H))</f>
        <v>0</v>
      </c>
      <c r="F349" s="4">
        <f t="shared" si="10"/>
        <v>0</v>
      </c>
      <c r="G349" s="4">
        <f t="shared" si="11"/>
        <v>0</v>
      </c>
    </row>
    <row r="350" spans="3:7" x14ac:dyDescent="0.2">
      <c r="C350" s="9" t="e">
        <f>VLOOKUP($B350,'Budget Lines'!$A:$B,2,FALSE)</f>
        <v>#N/A</v>
      </c>
      <c r="E350" s="4">
        <f>IF(A350="",0,SUMIF(Expenses!$D:$D,"="&amp;Commitments!$A350,Expenses!$H:$H))</f>
        <v>0</v>
      </c>
      <c r="F350" s="4">
        <f t="shared" si="10"/>
        <v>0</v>
      </c>
      <c r="G350" s="4">
        <f t="shared" si="11"/>
        <v>0</v>
      </c>
    </row>
    <row r="351" spans="3:7" x14ac:dyDescent="0.2">
      <c r="C351" s="9" t="e">
        <f>VLOOKUP($B351,'Budget Lines'!$A:$B,2,FALSE)</f>
        <v>#N/A</v>
      </c>
      <c r="E351" s="4">
        <f>IF(A351="",0,SUMIF(Expenses!$D:$D,"="&amp;Commitments!$A351,Expenses!$H:$H))</f>
        <v>0</v>
      </c>
      <c r="F351" s="4">
        <f t="shared" si="10"/>
        <v>0</v>
      </c>
      <c r="G351" s="4">
        <f t="shared" si="11"/>
        <v>0</v>
      </c>
    </row>
    <row r="352" spans="3:7" x14ac:dyDescent="0.2">
      <c r="C352" s="9" t="e">
        <f>VLOOKUP($B352,'Budget Lines'!$A:$B,2,FALSE)</f>
        <v>#N/A</v>
      </c>
      <c r="E352" s="4">
        <f>IF(A352="",0,SUMIF(Expenses!$D:$D,"="&amp;Commitments!$A352,Expenses!$H:$H))</f>
        <v>0</v>
      </c>
      <c r="F352" s="4">
        <f t="shared" si="10"/>
        <v>0</v>
      </c>
      <c r="G352" s="4">
        <f t="shared" si="11"/>
        <v>0</v>
      </c>
    </row>
    <row r="353" spans="3:7" x14ac:dyDescent="0.2">
      <c r="C353" s="9" t="e">
        <f>VLOOKUP($B353,'Budget Lines'!$A:$B,2,FALSE)</f>
        <v>#N/A</v>
      </c>
      <c r="E353" s="4">
        <f>IF(A353="",0,SUMIF(Expenses!$D:$D,"="&amp;Commitments!$A353,Expenses!$H:$H))</f>
        <v>0</v>
      </c>
      <c r="F353" s="4">
        <f t="shared" si="10"/>
        <v>0</v>
      </c>
      <c r="G353" s="4">
        <f t="shared" si="11"/>
        <v>0</v>
      </c>
    </row>
    <row r="354" spans="3:7" x14ac:dyDescent="0.2">
      <c r="C354" s="9" t="e">
        <f>VLOOKUP($B354,'Budget Lines'!$A:$B,2,FALSE)</f>
        <v>#N/A</v>
      </c>
      <c r="E354" s="4">
        <f>IF(A354="",0,SUMIF(Expenses!$D:$D,"="&amp;Commitments!$A354,Expenses!$H:$H))</f>
        <v>0</v>
      </c>
      <c r="F354" s="4">
        <f t="shared" si="10"/>
        <v>0</v>
      </c>
      <c r="G354" s="4">
        <f t="shared" si="11"/>
        <v>0</v>
      </c>
    </row>
    <row r="355" spans="3:7" x14ac:dyDescent="0.2">
      <c r="C355" s="9" t="e">
        <f>VLOOKUP($B355,'Budget Lines'!$A:$B,2,FALSE)</f>
        <v>#N/A</v>
      </c>
      <c r="E355" s="4">
        <f>IF(A355="",0,SUMIF(Expenses!$D:$D,"="&amp;Commitments!$A355,Expenses!$H:$H))</f>
        <v>0</v>
      </c>
      <c r="F355" s="4">
        <f t="shared" si="10"/>
        <v>0</v>
      </c>
      <c r="G355" s="4">
        <f t="shared" si="11"/>
        <v>0</v>
      </c>
    </row>
    <row r="356" spans="3:7" x14ac:dyDescent="0.2">
      <c r="C356" s="9" t="e">
        <f>VLOOKUP($B356,'Budget Lines'!$A:$B,2,FALSE)</f>
        <v>#N/A</v>
      </c>
      <c r="E356" s="4">
        <f>IF(A356="",0,SUMIF(Expenses!$D:$D,"="&amp;Commitments!$A356,Expenses!$H:$H))</f>
        <v>0</v>
      </c>
      <c r="F356" s="4">
        <f t="shared" si="10"/>
        <v>0</v>
      </c>
      <c r="G356" s="4">
        <f t="shared" si="11"/>
        <v>0</v>
      </c>
    </row>
    <row r="357" spans="3:7" x14ac:dyDescent="0.2">
      <c r="C357" s="9" t="e">
        <f>VLOOKUP($B357,'Budget Lines'!$A:$B,2,FALSE)</f>
        <v>#N/A</v>
      </c>
      <c r="E357" s="4">
        <f>IF(A357="",0,SUMIF(Expenses!$D:$D,"="&amp;Commitments!$A357,Expenses!$H:$H))</f>
        <v>0</v>
      </c>
      <c r="F357" s="4">
        <f t="shared" si="10"/>
        <v>0</v>
      </c>
      <c r="G357" s="4">
        <f t="shared" si="11"/>
        <v>0</v>
      </c>
    </row>
    <row r="358" spans="3:7" x14ac:dyDescent="0.2">
      <c r="C358" s="9" t="e">
        <f>VLOOKUP($B358,'Budget Lines'!$A:$B,2,FALSE)</f>
        <v>#N/A</v>
      </c>
      <c r="E358" s="4">
        <f>IF(A358="",0,SUMIF(Expenses!$D:$D,"="&amp;Commitments!$A358,Expenses!$H:$H))</f>
        <v>0</v>
      </c>
      <c r="F358" s="4">
        <f t="shared" si="10"/>
        <v>0</v>
      </c>
      <c r="G358" s="4">
        <f t="shared" si="11"/>
        <v>0</v>
      </c>
    </row>
    <row r="359" spans="3:7" x14ac:dyDescent="0.2">
      <c r="C359" s="9" t="e">
        <f>VLOOKUP($B359,'Budget Lines'!$A:$B,2,FALSE)</f>
        <v>#N/A</v>
      </c>
      <c r="E359" s="4">
        <f>IF(A359="",0,SUMIF(Expenses!$D:$D,"="&amp;Commitments!$A359,Expenses!$H:$H))</f>
        <v>0</v>
      </c>
      <c r="F359" s="4">
        <f t="shared" si="10"/>
        <v>0</v>
      </c>
      <c r="G359" s="4">
        <f t="shared" si="11"/>
        <v>0</v>
      </c>
    </row>
    <row r="360" spans="3:7" x14ac:dyDescent="0.2">
      <c r="C360" s="9" t="e">
        <f>VLOOKUP($B360,'Budget Lines'!$A:$B,2,FALSE)</f>
        <v>#N/A</v>
      </c>
      <c r="E360" s="4">
        <f>IF(A360="",0,SUMIF(Expenses!$D:$D,"="&amp;Commitments!$A360,Expenses!$H:$H))</f>
        <v>0</v>
      </c>
      <c r="F360" s="4">
        <f t="shared" si="10"/>
        <v>0</v>
      </c>
      <c r="G360" s="4">
        <f t="shared" si="11"/>
        <v>0</v>
      </c>
    </row>
    <row r="361" spans="3:7" x14ac:dyDescent="0.2">
      <c r="C361" s="9" t="e">
        <f>VLOOKUP($B361,'Budget Lines'!$A:$B,2,FALSE)</f>
        <v>#N/A</v>
      </c>
      <c r="E361" s="4">
        <f>IF(A361="",0,SUMIF(Expenses!$D:$D,"="&amp;Commitments!$A361,Expenses!$H:$H))</f>
        <v>0</v>
      </c>
      <c r="F361" s="4">
        <f t="shared" si="10"/>
        <v>0</v>
      </c>
      <c r="G361" s="4">
        <f t="shared" si="11"/>
        <v>0</v>
      </c>
    </row>
    <row r="362" spans="3:7" x14ac:dyDescent="0.2">
      <c r="C362" s="9" t="e">
        <f>VLOOKUP($B362,'Budget Lines'!$A:$B,2,FALSE)</f>
        <v>#N/A</v>
      </c>
      <c r="E362" s="4">
        <f>IF(A362="",0,SUMIF(Expenses!$D:$D,"="&amp;Commitments!$A362,Expenses!$H:$H))</f>
        <v>0</v>
      </c>
      <c r="F362" s="4">
        <f t="shared" si="10"/>
        <v>0</v>
      </c>
      <c r="G362" s="4">
        <f t="shared" si="11"/>
        <v>0</v>
      </c>
    </row>
    <row r="363" spans="3:7" x14ac:dyDescent="0.2">
      <c r="C363" s="9" t="e">
        <f>VLOOKUP($B363,'Budget Lines'!$A:$B,2,FALSE)</f>
        <v>#N/A</v>
      </c>
      <c r="E363" s="4">
        <f>IF(A363="",0,SUMIF(Expenses!$D:$D,"="&amp;Commitments!$A363,Expenses!$H:$H))</f>
        <v>0</v>
      </c>
      <c r="F363" s="4">
        <f t="shared" si="10"/>
        <v>0</v>
      </c>
      <c r="G363" s="4">
        <f t="shared" si="11"/>
        <v>0</v>
      </c>
    </row>
    <row r="364" spans="3:7" x14ac:dyDescent="0.2">
      <c r="C364" s="9" t="e">
        <f>VLOOKUP($B364,'Budget Lines'!$A:$B,2,FALSE)</f>
        <v>#N/A</v>
      </c>
      <c r="E364" s="4">
        <f>IF(A364="",0,SUMIF(Expenses!$D:$D,"="&amp;Commitments!$A364,Expenses!$H:$H))</f>
        <v>0</v>
      </c>
      <c r="F364" s="4">
        <f t="shared" si="10"/>
        <v>0</v>
      </c>
      <c r="G364" s="4">
        <f t="shared" si="11"/>
        <v>0</v>
      </c>
    </row>
    <row r="365" spans="3:7" x14ac:dyDescent="0.2">
      <c r="C365" s="9" t="e">
        <f>VLOOKUP($B365,'Budget Lines'!$A:$B,2,FALSE)</f>
        <v>#N/A</v>
      </c>
      <c r="E365" s="4">
        <f>IF(A365="",0,SUMIF(Expenses!$D:$D,"="&amp;Commitments!$A365,Expenses!$H:$H))</f>
        <v>0</v>
      </c>
      <c r="F365" s="4">
        <f t="shared" si="10"/>
        <v>0</v>
      </c>
      <c r="G365" s="4">
        <f t="shared" si="11"/>
        <v>0</v>
      </c>
    </row>
    <row r="366" spans="3:7" x14ac:dyDescent="0.2">
      <c r="C366" s="9" t="e">
        <f>VLOOKUP($B366,'Budget Lines'!$A:$B,2,FALSE)</f>
        <v>#N/A</v>
      </c>
      <c r="E366" s="4">
        <f>IF(A366="",0,SUMIF(Expenses!$D:$D,"="&amp;Commitments!$A366,Expenses!$H:$H))</f>
        <v>0</v>
      </c>
      <c r="F366" s="4">
        <f t="shared" si="10"/>
        <v>0</v>
      </c>
      <c r="G366" s="4">
        <f t="shared" si="11"/>
        <v>0</v>
      </c>
    </row>
    <row r="367" spans="3:7" x14ac:dyDescent="0.2">
      <c r="C367" s="9" t="e">
        <f>VLOOKUP($B367,'Budget Lines'!$A:$B,2,FALSE)</f>
        <v>#N/A</v>
      </c>
      <c r="E367" s="4">
        <f>IF(A367="",0,SUMIF(Expenses!$D:$D,"="&amp;Commitments!$A367,Expenses!$H:$H))</f>
        <v>0</v>
      </c>
      <c r="F367" s="4">
        <f t="shared" si="10"/>
        <v>0</v>
      </c>
      <c r="G367" s="4">
        <f t="shared" si="11"/>
        <v>0</v>
      </c>
    </row>
    <row r="368" spans="3:7" x14ac:dyDescent="0.2">
      <c r="C368" s="9" t="e">
        <f>VLOOKUP($B368,'Budget Lines'!$A:$B,2,FALSE)</f>
        <v>#N/A</v>
      </c>
      <c r="E368" s="4">
        <f>IF(A368="",0,SUMIF(Expenses!$D:$D,"="&amp;Commitments!$A368,Expenses!$H:$H))</f>
        <v>0</v>
      </c>
      <c r="F368" s="4">
        <f t="shared" si="10"/>
        <v>0</v>
      </c>
      <c r="G368" s="4">
        <f t="shared" si="11"/>
        <v>0</v>
      </c>
    </row>
    <row r="369" spans="3:7" x14ac:dyDescent="0.2">
      <c r="C369" s="9" t="e">
        <f>VLOOKUP($B369,'Budget Lines'!$A:$B,2,FALSE)</f>
        <v>#N/A</v>
      </c>
      <c r="E369" s="4">
        <f>IF(A369="",0,SUMIF(Expenses!$D:$D,"="&amp;Commitments!$A369,Expenses!$H:$H))</f>
        <v>0</v>
      </c>
      <c r="F369" s="4">
        <f t="shared" si="10"/>
        <v>0</v>
      </c>
      <c r="G369" s="4">
        <f t="shared" si="11"/>
        <v>0</v>
      </c>
    </row>
    <row r="370" spans="3:7" x14ac:dyDescent="0.2">
      <c r="C370" s="9" t="e">
        <f>VLOOKUP($B370,'Budget Lines'!$A:$B,2,FALSE)</f>
        <v>#N/A</v>
      </c>
      <c r="E370" s="4">
        <f>IF(A370="",0,SUMIF(Expenses!$D:$D,"="&amp;Commitments!$A370,Expenses!$H:$H))</f>
        <v>0</v>
      </c>
      <c r="F370" s="4">
        <f t="shared" si="10"/>
        <v>0</v>
      </c>
      <c r="G370" s="4">
        <f t="shared" si="11"/>
        <v>0</v>
      </c>
    </row>
    <row r="371" spans="3:7" x14ac:dyDescent="0.2">
      <c r="C371" s="9" t="e">
        <f>VLOOKUP($B371,'Budget Lines'!$A:$B,2,FALSE)</f>
        <v>#N/A</v>
      </c>
      <c r="E371" s="4">
        <f>IF(A371="",0,SUMIF(Expenses!$D:$D,"="&amp;Commitments!$A371,Expenses!$H:$H))</f>
        <v>0</v>
      </c>
      <c r="F371" s="4">
        <f t="shared" si="10"/>
        <v>0</v>
      </c>
      <c r="G371" s="4">
        <f t="shared" si="11"/>
        <v>0</v>
      </c>
    </row>
    <row r="372" spans="3:7" x14ac:dyDescent="0.2">
      <c r="C372" s="9" t="e">
        <f>VLOOKUP($B372,'Budget Lines'!$A:$B,2,FALSE)</f>
        <v>#N/A</v>
      </c>
      <c r="E372" s="4">
        <f>IF(A372="",0,SUMIF(Expenses!$D:$D,"="&amp;Commitments!$A372,Expenses!$H:$H))</f>
        <v>0</v>
      </c>
      <c r="F372" s="4">
        <f t="shared" si="10"/>
        <v>0</v>
      </c>
      <c r="G372" s="4">
        <f t="shared" si="11"/>
        <v>0</v>
      </c>
    </row>
    <row r="373" spans="3:7" x14ac:dyDescent="0.2">
      <c r="C373" s="9" t="e">
        <f>VLOOKUP($B373,'Budget Lines'!$A:$B,2,FALSE)</f>
        <v>#N/A</v>
      </c>
      <c r="E373" s="4">
        <f>IF(A373="",0,SUMIF(Expenses!$D:$D,"="&amp;Commitments!$A373,Expenses!$H:$H))</f>
        <v>0</v>
      </c>
      <c r="F373" s="4">
        <f t="shared" si="10"/>
        <v>0</v>
      </c>
      <c r="G373" s="4">
        <f t="shared" si="11"/>
        <v>0</v>
      </c>
    </row>
    <row r="374" spans="3:7" x14ac:dyDescent="0.2">
      <c r="C374" s="9" t="e">
        <f>VLOOKUP($B374,'Budget Lines'!$A:$B,2,FALSE)</f>
        <v>#N/A</v>
      </c>
      <c r="E374" s="4">
        <f>IF(A374="",0,SUMIF(Expenses!$D:$D,"="&amp;Commitments!$A374,Expenses!$H:$H))</f>
        <v>0</v>
      </c>
      <c r="F374" s="4">
        <f t="shared" si="10"/>
        <v>0</v>
      </c>
      <c r="G374" s="4">
        <f t="shared" si="11"/>
        <v>0</v>
      </c>
    </row>
    <row r="375" spans="3:7" x14ac:dyDescent="0.2">
      <c r="C375" s="9" t="e">
        <f>VLOOKUP($B375,'Budget Lines'!$A:$B,2,FALSE)</f>
        <v>#N/A</v>
      </c>
      <c r="E375" s="4">
        <f>IF(A375="",0,SUMIF(Expenses!$D:$D,"="&amp;Commitments!$A375,Expenses!$H:$H))</f>
        <v>0</v>
      </c>
      <c r="F375" s="4">
        <f t="shared" si="10"/>
        <v>0</v>
      </c>
      <c r="G375" s="4">
        <f t="shared" si="11"/>
        <v>0</v>
      </c>
    </row>
    <row r="376" spans="3:7" x14ac:dyDescent="0.2">
      <c r="C376" s="9" t="e">
        <f>VLOOKUP($B376,'Budget Lines'!$A:$B,2,FALSE)</f>
        <v>#N/A</v>
      </c>
      <c r="E376" s="4">
        <f>IF(A376="",0,SUMIF(Expenses!$D:$D,"="&amp;Commitments!$A376,Expenses!$H:$H))</f>
        <v>0</v>
      </c>
      <c r="F376" s="4">
        <f t="shared" si="10"/>
        <v>0</v>
      </c>
      <c r="G376" s="4">
        <f t="shared" si="11"/>
        <v>0</v>
      </c>
    </row>
    <row r="377" spans="3:7" x14ac:dyDescent="0.2">
      <c r="C377" s="9" t="e">
        <f>VLOOKUP($B377,'Budget Lines'!$A:$B,2,FALSE)</f>
        <v>#N/A</v>
      </c>
      <c r="E377" s="4">
        <f>IF(A377="",0,SUMIF(Expenses!$D:$D,"="&amp;Commitments!$A377,Expenses!$H:$H))</f>
        <v>0</v>
      </c>
      <c r="F377" s="4">
        <f t="shared" si="10"/>
        <v>0</v>
      </c>
      <c r="G377" s="4">
        <f t="shared" si="11"/>
        <v>0</v>
      </c>
    </row>
    <row r="378" spans="3:7" x14ac:dyDescent="0.2">
      <c r="C378" s="9" t="e">
        <f>VLOOKUP($B378,'Budget Lines'!$A:$B,2,FALSE)</f>
        <v>#N/A</v>
      </c>
      <c r="E378" s="4">
        <f>IF(A378="",0,SUMIF(Expenses!$D:$D,"="&amp;Commitments!$A378,Expenses!$H:$H))</f>
        <v>0</v>
      </c>
      <c r="F378" s="4">
        <f t="shared" si="10"/>
        <v>0</v>
      </c>
      <c r="G378" s="4">
        <f t="shared" si="11"/>
        <v>0</v>
      </c>
    </row>
    <row r="379" spans="3:7" x14ac:dyDescent="0.2">
      <c r="C379" s="9" t="e">
        <f>VLOOKUP($B379,'Budget Lines'!$A:$B,2,FALSE)</f>
        <v>#N/A</v>
      </c>
      <c r="E379" s="4">
        <f>IF(A379="",0,SUMIF(Expenses!$D:$D,"="&amp;Commitments!$A379,Expenses!$H:$H))</f>
        <v>0</v>
      </c>
      <c r="F379" s="4">
        <f t="shared" si="10"/>
        <v>0</v>
      </c>
      <c r="G379" s="4">
        <f t="shared" si="11"/>
        <v>0</v>
      </c>
    </row>
    <row r="380" spans="3:7" x14ac:dyDescent="0.2">
      <c r="C380" s="9" t="e">
        <f>VLOOKUP($B380,'Budget Lines'!$A:$B,2,FALSE)</f>
        <v>#N/A</v>
      </c>
      <c r="E380" s="4">
        <f>IF(A380="",0,SUMIF(Expenses!$D:$D,"="&amp;Commitments!$A380,Expenses!$H:$H))</f>
        <v>0</v>
      </c>
      <c r="F380" s="4">
        <f t="shared" si="10"/>
        <v>0</v>
      </c>
      <c r="G380" s="4">
        <f t="shared" si="11"/>
        <v>0</v>
      </c>
    </row>
    <row r="381" spans="3:7" x14ac:dyDescent="0.2">
      <c r="C381" s="9" t="e">
        <f>VLOOKUP($B381,'Budget Lines'!$A:$B,2,FALSE)</f>
        <v>#N/A</v>
      </c>
      <c r="E381" s="4">
        <f>IF(A381="",0,SUMIF(Expenses!$D:$D,"="&amp;Commitments!$A381,Expenses!$H:$H))</f>
        <v>0</v>
      </c>
      <c r="F381" s="4">
        <f t="shared" si="10"/>
        <v>0</v>
      </c>
      <c r="G381" s="4">
        <f t="shared" si="11"/>
        <v>0</v>
      </c>
    </row>
    <row r="382" spans="3:7" x14ac:dyDescent="0.2">
      <c r="C382" s="9" t="e">
        <f>VLOOKUP($B382,'Budget Lines'!$A:$B,2,FALSE)</f>
        <v>#N/A</v>
      </c>
      <c r="E382" s="4">
        <f>IF(A382="",0,SUMIF(Expenses!$D:$D,"="&amp;Commitments!$A382,Expenses!$H:$H))</f>
        <v>0</v>
      </c>
      <c r="F382" s="4">
        <f t="shared" si="10"/>
        <v>0</v>
      </c>
      <c r="G382" s="4">
        <f t="shared" si="11"/>
        <v>0</v>
      </c>
    </row>
    <row r="383" spans="3:7" x14ac:dyDescent="0.2">
      <c r="C383" s="9" t="e">
        <f>VLOOKUP($B383,'Budget Lines'!$A:$B,2,FALSE)</f>
        <v>#N/A</v>
      </c>
      <c r="E383" s="4">
        <f>IF(A383="",0,SUMIF(Expenses!$D:$D,"="&amp;Commitments!$A383,Expenses!$H:$H))</f>
        <v>0</v>
      </c>
      <c r="F383" s="4">
        <f t="shared" si="10"/>
        <v>0</v>
      </c>
      <c r="G383" s="4">
        <f t="shared" si="11"/>
        <v>0</v>
      </c>
    </row>
    <row r="384" spans="3:7" x14ac:dyDescent="0.2">
      <c r="C384" s="9" t="e">
        <f>VLOOKUP($B384,'Budget Lines'!$A:$B,2,FALSE)</f>
        <v>#N/A</v>
      </c>
      <c r="E384" s="4">
        <f>IF(A384="",0,SUMIF(Expenses!$D:$D,"="&amp;Commitments!$A384,Expenses!$H:$H))</f>
        <v>0</v>
      </c>
      <c r="F384" s="4">
        <f t="shared" si="10"/>
        <v>0</v>
      </c>
      <c r="G384" s="4">
        <f t="shared" si="11"/>
        <v>0</v>
      </c>
    </row>
    <row r="385" spans="3:7" x14ac:dyDescent="0.2">
      <c r="C385" s="9" t="e">
        <f>VLOOKUP($B385,'Budget Lines'!$A:$B,2,FALSE)</f>
        <v>#N/A</v>
      </c>
      <c r="E385" s="4">
        <f>IF(A385="",0,SUMIF(Expenses!$D:$D,"="&amp;Commitments!$A385,Expenses!$H:$H))</f>
        <v>0</v>
      </c>
      <c r="F385" s="4">
        <f t="shared" si="10"/>
        <v>0</v>
      </c>
      <c r="G385" s="4">
        <f t="shared" si="11"/>
        <v>0</v>
      </c>
    </row>
    <row r="386" spans="3:7" x14ac:dyDescent="0.2">
      <c r="C386" s="9" t="e">
        <f>VLOOKUP($B386,'Budget Lines'!$A:$B,2,FALSE)</f>
        <v>#N/A</v>
      </c>
      <c r="E386" s="4">
        <f>IF(A386="",0,SUMIF(Expenses!$D:$D,"="&amp;Commitments!$A386,Expenses!$H:$H))</f>
        <v>0</v>
      </c>
      <c r="F386" s="4">
        <f t="shared" si="10"/>
        <v>0</v>
      </c>
      <c r="G386" s="4">
        <f t="shared" si="11"/>
        <v>0</v>
      </c>
    </row>
    <row r="387" spans="3:7" x14ac:dyDescent="0.2">
      <c r="C387" s="9" t="e">
        <f>VLOOKUP($B387,'Budget Lines'!$A:$B,2,FALSE)</f>
        <v>#N/A</v>
      </c>
      <c r="E387" s="4">
        <f>IF(A387="",0,SUMIF(Expenses!$D:$D,"="&amp;Commitments!$A387,Expenses!$H:$H))</f>
        <v>0</v>
      </c>
      <c r="F387" s="4">
        <f t="shared" ref="F387:F450" si="12">D387-E387</f>
        <v>0</v>
      </c>
      <c r="G387" s="4">
        <f t="shared" ref="G387:G450" si="13">IF(F387&gt;0,F387,0)</f>
        <v>0</v>
      </c>
    </row>
    <row r="388" spans="3:7" x14ac:dyDescent="0.2">
      <c r="C388" s="9" t="e">
        <f>VLOOKUP($B388,'Budget Lines'!$A:$B,2,FALSE)</f>
        <v>#N/A</v>
      </c>
      <c r="E388" s="4">
        <f>IF(A388="",0,SUMIF(Expenses!$D:$D,"="&amp;Commitments!$A388,Expenses!$H:$H))</f>
        <v>0</v>
      </c>
      <c r="F388" s="4">
        <f t="shared" si="12"/>
        <v>0</v>
      </c>
      <c r="G388" s="4">
        <f t="shared" si="13"/>
        <v>0</v>
      </c>
    </row>
    <row r="389" spans="3:7" x14ac:dyDescent="0.2">
      <c r="C389" s="9" t="e">
        <f>VLOOKUP($B389,'Budget Lines'!$A:$B,2,FALSE)</f>
        <v>#N/A</v>
      </c>
      <c r="E389" s="4">
        <f>IF(A389="",0,SUMIF(Expenses!$D:$D,"="&amp;Commitments!$A389,Expenses!$H:$H))</f>
        <v>0</v>
      </c>
      <c r="F389" s="4">
        <f t="shared" si="12"/>
        <v>0</v>
      </c>
      <c r="G389" s="4">
        <f t="shared" si="13"/>
        <v>0</v>
      </c>
    </row>
    <row r="390" spans="3:7" x14ac:dyDescent="0.2">
      <c r="C390" s="9" t="e">
        <f>VLOOKUP($B390,'Budget Lines'!$A:$B,2,FALSE)</f>
        <v>#N/A</v>
      </c>
      <c r="E390" s="4">
        <f>IF(A390="",0,SUMIF(Expenses!$D:$D,"="&amp;Commitments!$A390,Expenses!$H:$H))</f>
        <v>0</v>
      </c>
      <c r="F390" s="4">
        <f t="shared" si="12"/>
        <v>0</v>
      </c>
      <c r="G390" s="4">
        <f t="shared" si="13"/>
        <v>0</v>
      </c>
    </row>
    <row r="391" spans="3:7" x14ac:dyDescent="0.2">
      <c r="C391" s="9" t="e">
        <f>VLOOKUP($B391,'Budget Lines'!$A:$B,2,FALSE)</f>
        <v>#N/A</v>
      </c>
      <c r="E391" s="4">
        <f>IF(A391="",0,SUMIF(Expenses!$D:$D,"="&amp;Commitments!$A391,Expenses!$H:$H))</f>
        <v>0</v>
      </c>
      <c r="F391" s="4">
        <f t="shared" si="12"/>
        <v>0</v>
      </c>
      <c r="G391" s="4">
        <f t="shared" si="13"/>
        <v>0</v>
      </c>
    </row>
    <row r="392" spans="3:7" x14ac:dyDescent="0.2">
      <c r="C392" s="9" t="e">
        <f>VLOOKUP($B392,'Budget Lines'!$A:$B,2,FALSE)</f>
        <v>#N/A</v>
      </c>
      <c r="E392" s="4">
        <f>IF(A392="",0,SUMIF(Expenses!$D:$D,"="&amp;Commitments!$A392,Expenses!$H:$H))</f>
        <v>0</v>
      </c>
      <c r="F392" s="4">
        <f t="shared" si="12"/>
        <v>0</v>
      </c>
      <c r="G392" s="4">
        <f t="shared" si="13"/>
        <v>0</v>
      </c>
    </row>
    <row r="393" spans="3:7" x14ac:dyDescent="0.2">
      <c r="C393" s="9" t="e">
        <f>VLOOKUP($B393,'Budget Lines'!$A:$B,2,FALSE)</f>
        <v>#N/A</v>
      </c>
      <c r="E393" s="4">
        <f>IF(A393="",0,SUMIF(Expenses!$D:$D,"="&amp;Commitments!$A393,Expenses!$H:$H))</f>
        <v>0</v>
      </c>
      <c r="F393" s="4">
        <f t="shared" si="12"/>
        <v>0</v>
      </c>
      <c r="G393" s="4">
        <f t="shared" si="13"/>
        <v>0</v>
      </c>
    </row>
    <row r="394" spans="3:7" x14ac:dyDescent="0.2">
      <c r="C394" s="9" t="e">
        <f>VLOOKUP($B394,'Budget Lines'!$A:$B,2,FALSE)</f>
        <v>#N/A</v>
      </c>
      <c r="E394" s="4">
        <f>IF(A394="",0,SUMIF(Expenses!$D:$D,"="&amp;Commitments!$A394,Expenses!$H:$H))</f>
        <v>0</v>
      </c>
      <c r="F394" s="4">
        <f t="shared" si="12"/>
        <v>0</v>
      </c>
      <c r="G394" s="4">
        <f t="shared" si="13"/>
        <v>0</v>
      </c>
    </row>
    <row r="395" spans="3:7" x14ac:dyDescent="0.2">
      <c r="C395" s="9" t="e">
        <f>VLOOKUP($B395,'Budget Lines'!$A:$B,2,FALSE)</f>
        <v>#N/A</v>
      </c>
      <c r="E395" s="4">
        <f>IF(A395="",0,SUMIF(Expenses!$D:$D,"="&amp;Commitments!$A395,Expenses!$H:$H))</f>
        <v>0</v>
      </c>
      <c r="F395" s="4">
        <f t="shared" si="12"/>
        <v>0</v>
      </c>
      <c r="G395" s="4">
        <f t="shared" si="13"/>
        <v>0</v>
      </c>
    </row>
    <row r="396" spans="3:7" x14ac:dyDescent="0.2">
      <c r="C396" s="9" t="e">
        <f>VLOOKUP($B396,'Budget Lines'!$A:$B,2,FALSE)</f>
        <v>#N/A</v>
      </c>
      <c r="E396" s="4">
        <f>IF(A396="",0,SUMIF(Expenses!$D:$D,"="&amp;Commitments!$A396,Expenses!$H:$H))</f>
        <v>0</v>
      </c>
      <c r="F396" s="4">
        <f t="shared" si="12"/>
        <v>0</v>
      </c>
      <c r="G396" s="4">
        <f t="shared" si="13"/>
        <v>0</v>
      </c>
    </row>
    <row r="397" spans="3:7" x14ac:dyDescent="0.2">
      <c r="C397" s="9" t="e">
        <f>VLOOKUP($B397,'Budget Lines'!$A:$B,2,FALSE)</f>
        <v>#N/A</v>
      </c>
      <c r="E397" s="4">
        <f>IF(A397="",0,SUMIF(Expenses!$D:$D,"="&amp;Commitments!$A397,Expenses!$H:$H))</f>
        <v>0</v>
      </c>
      <c r="F397" s="4">
        <f t="shared" si="12"/>
        <v>0</v>
      </c>
      <c r="G397" s="4">
        <f t="shared" si="13"/>
        <v>0</v>
      </c>
    </row>
    <row r="398" spans="3:7" x14ac:dyDescent="0.2">
      <c r="C398" s="9" t="e">
        <f>VLOOKUP($B398,'Budget Lines'!$A:$B,2,FALSE)</f>
        <v>#N/A</v>
      </c>
      <c r="E398" s="4">
        <f>IF(A398="",0,SUMIF(Expenses!$D:$D,"="&amp;Commitments!$A398,Expenses!$H:$H))</f>
        <v>0</v>
      </c>
      <c r="F398" s="4">
        <f t="shared" si="12"/>
        <v>0</v>
      </c>
      <c r="G398" s="4">
        <f t="shared" si="13"/>
        <v>0</v>
      </c>
    </row>
    <row r="399" spans="3:7" x14ac:dyDescent="0.2">
      <c r="C399" s="9" t="e">
        <f>VLOOKUP($B399,'Budget Lines'!$A:$B,2,FALSE)</f>
        <v>#N/A</v>
      </c>
      <c r="E399" s="4">
        <f>IF(A399="",0,SUMIF(Expenses!$D:$D,"="&amp;Commitments!$A399,Expenses!$H:$H))</f>
        <v>0</v>
      </c>
      <c r="F399" s="4">
        <f t="shared" si="12"/>
        <v>0</v>
      </c>
      <c r="G399" s="4">
        <f t="shared" si="13"/>
        <v>0</v>
      </c>
    </row>
    <row r="400" spans="3:7" x14ac:dyDescent="0.2">
      <c r="C400" s="9" t="e">
        <f>VLOOKUP($B400,'Budget Lines'!$A:$B,2,FALSE)</f>
        <v>#N/A</v>
      </c>
      <c r="E400" s="4">
        <f>IF(A400="",0,SUMIF(Expenses!$D:$D,"="&amp;Commitments!$A400,Expenses!$H:$H))</f>
        <v>0</v>
      </c>
      <c r="F400" s="4">
        <f t="shared" si="12"/>
        <v>0</v>
      </c>
      <c r="G400" s="4">
        <f t="shared" si="13"/>
        <v>0</v>
      </c>
    </row>
    <row r="401" spans="3:7" x14ac:dyDescent="0.2">
      <c r="C401" s="9" t="e">
        <f>VLOOKUP($B401,'Budget Lines'!$A:$B,2,FALSE)</f>
        <v>#N/A</v>
      </c>
      <c r="E401" s="4">
        <f>IF(A401="",0,SUMIF(Expenses!$D:$D,"="&amp;Commitments!$A401,Expenses!$H:$H))</f>
        <v>0</v>
      </c>
      <c r="F401" s="4">
        <f t="shared" si="12"/>
        <v>0</v>
      </c>
      <c r="G401" s="4">
        <f t="shared" si="13"/>
        <v>0</v>
      </c>
    </row>
    <row r="402" spans="3:7" x14ac:dyDescent="0.2">
      <c r="C402" s="9" t="e">
        <f>VLOOKUP($B402,'Budget Lines'!$A:$B,2,FALSE)</f>
        <v>#N/A</v>
      </c>
      <c r="E402" s="4">
        <f>IF(A402="",0,SUMIF(Expenses!$D:$D,"="&amp;Commitments!$A402,Expenses!$H:$H))</f>
        <v>0</v>
      </c>
      <c r="F402" s="4">
        <f t="shared" si="12"/>
        <v>0</v>
      </c>
      <c r="G402" s="4">
        <f t="shared" si="13"/>
        <v>0</v>
      </c>
    </row>
    <row r="403" spans="3:7" x14ac:dyDescent="0.2">
      <c r="C403" s="9" t="e">
        <f>VLOOKUP($B403,'Budget Lines'!$A:$B,2,FALSE)</f>
        <v>#N/A</v>
      </c>
      <c r="E403" s="4">
        <f>IF(A403="",0,SUMIF(Expenses!$D:$D,"="&amp;Commitments!$A403,Expenses!$H:$H))</f>
        <v>0</v>
      </c>
      <c r="F403" s="4">
        <f t="shared" si="12"/>
        <v>0</v>
      </c>
      <c r="G403" s="4">
        <f t="shared" si="13"/>
        <v>0</v>
      </c>
    </row>
    <row r="404" spans="3:7" x14ac:dyDescent="0.2">
      <c r="C404" s="9" t="e">
        <f>VLOOKUP($B404,'Budget Lines'!$A:$B,2,FALSE)</f>
        <v>#N/A</v>
      </c>
      <c r="E404" s="4">
        <f>IF(A404="",0,SUMIF(Expenses!$D:$D,"="&amp;Commitments!$A404,Expenses!$H:$H))</f>
        <v>0</v>
      </c>
      <c r="F404" s="4">
        <f t="shared" si="12"/>
        <v>0</v>
      </c>
      <c r="G404" s="4">
        <f t="shared" si="13"/>
        <v>0</v>
      </c>
    </row>
    <row r="405" spans="3:7" x14ac:dyDescent="0.2">
      <c r="C405" s="9" t="e">
        <f>VLOOKUP($B405,'Budget Lines'!$A:$B,2,FALSE)</f>
        <v>#N/A</v>
      </c>
      <c r="E405" s="4">
        <f>IF(A405="",0,SUMIF(Expenses!$D:$D,"="&amp;Commitments!$A405,Expenses!$H:$H))</f>
        <v>0</v>
      </c>
      <c r="F405" s="4">
        <f t="shared" si="12"/>
        <v>0</v>
      </c>
      <c r="G405" s="4">
        <f t="shared" si="13"/>
        <v>0</v>
      </c>
    </row>
    <row r="406" spans="3:7" x14ac:dyDescent="0.2">
      <c r="C406" s="9" t="e">
        <f>VLOOKUP($B406,'Budget Lines'!$A:$B,2,FALSE)</f>
        <v>#N/A</v>
      </c>
      <c r="E406" s="4">
        <f>IF(A406="",0,SUMIF(Expenses!$D:$D,"="&amp;Commitments!$A406,Expenses!$H:$H))</f>
        <v>0</v>
      </c>
      <c r="F406" s="4">
        <f t="shared" si="12"/>
        <v>0</v>
      </c>
      <c r="G406" s="4">
        <f t="shared" si="13"/>
        <v>0</v>
      </c>
    </row>
    <row r="407" spans="3:7" x14ac:dyDescent="0.2">
      <c r="C407" s="9" t="e">
        <f>VLOOKUP($B407,'Budget Lines'!$A:$B,2,FALSE)</f>
        <v>#N/A</v>
      </c>
      <c r="E407" s="4">
        <f>IF(A407="",0,SUMIF(Expenses!$D:$D,"="&amp;Commitments!$A407,Expenses!$H:$H))</f>
        <v>0</v>
      </c>
      <c r="F407" s="4">
        <f t="shared" si="12"/>
        <v>0</v>
      </c>
      <c r="G407" s="4">
        <f t="shared" si="13"/>
        <v>0</v>
      </c>
    </row>
    <row r="408" spans="3:7" x14ac:dyDescent="0.2">
      <c r="C408" s="9" t="e">
        <f>VLOOKUP($B408,'Budget Lines'!$A:$B,2,FALSE)</f>
        <v>#N/A</v>
      </c>
      <c r="E408" s="4">
        <f>IF(A408="",0,SUMIF(Expenses!$D:$D,"="&amp;Commitments!$A408,Expenses!$H:$H))</f>
        <v>0</v>
      </c>
      <c r="F408" s="4">
        <f t="shared" si="12"/>
        <v>0</v>
      </c>
      <c r="G408" s="4">
        <f t="shared" si="13"/>
        <v>0</v>
      </c>
    </row>
    <row r="409" spans="3:7" x14ac:dyDescent="0.2">
      <c r="C409" s="9" t="e">
        <f>VLOOKUP($B409,'Budget Lines'!$A:$B,2,FALSE)</f>
        <v>#N/A</v>
      </c>
      <c r="E409" s="4">
        <f>IF(A409="",0,SUMIF(Expenses!$D:$D,"="&amp;Commitments!$A409,Expenses!$H:$H))</f>
        <v>0</v>
      </c>
      <c r="F409" s="4">
        <f t="shared" si="12"/>
        <v>0</v>
      </c>
      <c r="G409" s="4">
        <f t="shared" si="13"/>
        <v>0</v>
      </c>
    </row>
    <row r="410" spans="3:7" x14ac:dyDescent="0.2">
      <c r="C410" s="9" t="e">
        <f>VLOOKUP($B410,'Budget Lines'!$A:$B,2,FALSE)</f>
        <v>#N/A</v>
      </c>
      <c r="E410" s="4">
        <f>IF(A410="",0,SUMIF(Expenses!$D:$D,"="&amp;Commitments!$A410,Expenses!$H:$H))</f>
        <v>0</v>
      </c>
      <c r="F410" s="4">
        <f t="shared" si="12"/>
        <v>0</v>
      </c>
      <c r="G410" s="4">
        <f t="shared" si="13"/>
        <v>0</v>
      </c>
    </row>
    <row r="411" spans="3:7" x14ac:dyDescent="0.2">
      <c r="C411" s="9" t="e">
        <f>VLOOKUP($B411,'Budget Lines'!$A:$B,2,FALSE)</f>
        <v>#N/A</v>
      </c>
      <c r="E411" s="4">
        <f>IF(A411="",0,SUMIF(Expenses!$D:$D,"="&amp;Commitments!$A411,Expenses!$H:$H))</f>
        <v>0</v>
      </c>
      <c r="F411" s="4">
        <f t="shared" si="12"/>
        <v>0</v>
      </c>
      <c r="G411" s="4">
        <f t="shared" si="13"/>
        <v>0</v>
      </c>
    </row>
    <row r="412" spans="3:7" x14ac:dyDescent="0.2">
      <c r="C412" s="9" t="e">
        <f>VLOOKUP($B412,'Budget Lines'!$A:$B,2,FALSE)</f>
        <v>#N/A</v>
      </c>
      <c r="E412" s="4">
        <f>IF(A412="",0,SUMIF(Expenses!$D:$D,"="&amp;Commitments!$A412,Expenses!$H:$H))</f>
        <v>0</v>
      </c>
      <c r="F412" s="4">
        <f t="shared" si="12"/>
        <v>0</v>
      </c>
      <c r="G412" s="4">
        <f t="shared" si="13"/>
        <v>0</v>
      </c>
    </row>
    <row r="413" spans="3:7" x14ac:dyDescent="0.2">
      <c r="C413" s="9" t="e">
        <f>VLOOKUP($B413,'Budget Lines'!$A:$B,2,FALSE)</f>
        <v>#N/A</v>
      </c>
      <c r="E413" s="4">
        <f>IF(A413="",0,SUMIF(Expenses!$D:$D,"="&amp;Commitments!$A413,Expenses!$H:$H))</f>
        <v>0</v>
      </c>
      <c r="F413" s="4">
        <f t="shared" si="12"/>
        <v>0</v>
      </c>
      <c r="G413" s="4">
        <f t="shared" si="13"/>
        <v>0</v>
      </c>
    </row>
    <row r="414" spans="3:7" x14ac:dyDescent="0.2">
      <c r="C414" s="9" t="e">
        <f>VLOOKUP($B414,'Budget Lines'!$A:$B,2,FALSE)</f>
        <v>#N/A</v>
      </c>
      <c r="E414" s="4">
        <f>IF(A414="",0,SUMIF(Expenses!$D:$D,"="&amp;Commitments!$A414,Expenses!$H:$H))</f>
        <v>0</v>
      </c>
      <c r="F414" s="4">
        <f t="shared" si="12"/>
        <v>0</v>
      </c>
      <c r="G414" s="4">
        <f t="shared" si="13"/>
        <v>0</v>
      </c>
    </row>
    <row r="415" spans="3:7" x14ac:dyDescent="0.2">
      <c r="C415" s="9" t="e">
        <f>VLOOKUP($B415,'Budget Lines'!$A:$B,2,FALSE)</f>
        <v>#N/A</v>
      </c>
      <c r="E415" s="4">
        <f>IF(A415="",0,SUMIF(Expenses!$D:$D,"="&amp;Commitments!$A415,Expenses!$H:$H))</f>
        <v>0</v>
      </c>
      <c r="F415" s="4">
        <f t="shared" si="12"/>
        <v>0</v>
      </c>
      <c r="G415" s="4">
        <f t="shared" si="13"/>
        <v>0</v>
      </c>
    </row>
    <row r="416" spans="3:7" x14ac:dyDescent="0.2">
      <c r="C416" s="9" t="e">
        <f>VLOOKUP($B416,'Budget Lines'!$A:$B,2,FALSE)</f>
        <v>#N/A</v>
      </c>
      <c r="E416" s="4">
        <f>IF(A416="",0,SUMIF(Expenses!$D:$D,"="&amp;Commitments!$A416,Expenses!$H:$H))</f>
        <v>0</v>
      </c>
      <c r="F416" s="4">
        <f t="shared" si="12"/>
        <v>0</v>
      </c>
      <c r="G416" s="4">
        <f t="shared" si="13"/>
        <v>0</v>
      </c>
    </row>
    <row r="417" spans="3:7" x14ac:dyDescent="0.2">
      <c r="C417" s="9" t="e">
        <f>VLOOKUP($B417,'Budget Lines'!$A:$B,2,FALSE)</f>
        <v>#N/A</v>
      </c>
      <c r="E417" s="4">
        <f>IF(A417="",0,SUMIF(Expenses!$D:$D,"="&amp;Commitments!$A417,Expenses!$H:$H))</f>
        <v>0</v>
      </c>
      <c r="F417" s="4">
        <f t="shared" si="12"/>
        <v>0</v>
      </c>
      <c r="G417" s="4">
        <f t="shared" si="13"/>
        <v>0</v>
      </c>
    </row>
    <row r="418" spans="3:7" x14ac:dyDescent="0.2">
      <c r="C418" s="9" t="e">
        <f>VLOOKUP($B418,'Budget Lines'!$A:$B,2,FALSE)</f>
        <v>#N/A</v>
      </c>
      <c r="E418" s="4">
        <f>IF(A418="",0,SUMIF(Expenses!$D:$D,"="&amp;Commitments!$A418,Expenses!$H:$H))</f>
        <v>0</v>
      </c>
      <c r="F418" s="4">
        <f t="shared" si="12"/>
        <v>0</v>
      </c>
      <c r="G418" s="4">
        <f t="shared" si="13"/>
        <v>0</v>
      </c>
    </row>
    <row r="419" spans="3:7" x14ac:dyDescent="0.2">
      <c r="C419" s="9" t="e">
        <f>VLOOKUP($B419,'Budget Lines'!$A:$B,2,FALSE)</f>
        <v>#N/A</v>
      </c>
      <c r="E419" s="4">
        <f>IF(A419="",0,SUMIF(Expenses!$D:$D,"="&amp;Commitments!$A419,Expenses!$H:$H))</f>
        <v>0</v>
      </c>
      <c r="F419" s="4">
        <f t="shared" si="12"/>
        <v>0</v>
      </c>
      <c r="G419" s="4">
        <f t="shared" si="13"/>
        <v>0</v>
      </c>
    </row>
    <row r="420" spans="3:7" x14ac:dyDescent="0.2">
      <c r="C420" s="9" t="e">
        <f>VLOOKUP($B420,'Budget Lines'!$A:$B,2,FALSE)</f>
        <v>#N/A</v>
      </c>
      <c r="E420" s="4">
        <f>IF(A420="",0,SUMIF(Expenses!$D:$D,"="&amp;Commitments!$A420,Expenses!$H:$H))</f>
        <v>0</v>
      </c>
      <c r="F420" s="4">
        <f t="shared" si="12"/>
        <v>0</v>
      </c>
      <c r="G420" s="4">
        <f t="shared" si="13"/>
        <v>0</v>
      </c>
    </row>
    <row r="421" spans="3:7" x14ac:dyDescent="0.2">
      <c r="C421" s="9" t="e">
        <f>VLOOKUP($B421,'Budget Lines'!$A:$B,2,FALSE)</f>
        <v>#N/A</v>
      </c>
      <c r="E421" s="4">
        <f>IF(A421="",0,SUMIF(Expenses!$D:$D,"="&amp;Commitments!$A421,Expenses!$H:$H))</f>
        <v>0</v>
      </c>
      <c r="F421" s="4">
        <f t="shared" si="12"/>
        <v>0</v>
      </c>
      <c r="G421" s="4">
        <f t="shared" si="13"/>
        <v>0</v>
      </c>
    </row>
    <row r="422" spans="3:7" x14ac:dyDescent="0.2">
      <c r="C422" s="9" t="e">
        <f>VLOOKUP($B422,'Budget Lines'!$A:$B,2,FALSE)</f>
        <v>#N/A</v>
      </c>
      <c r="E422" s="4">
        <f>IF(A422="",0,SUMIF(Expenses!$D:$D,"="&amp;Commitments!$A422,Expenses!$H:$H))</f>
        <v>0</v>
      </c>
      <c r="F422" s="4">
        <f t="shared" si="12"/>
        <v>0</v>
      </c>
      <c r="G422" s="4">
        <f t="shared" si="13"/>
        <v>0</v>
      </c>
    </row>
    <row r="423" spans="3:7" x14ac:dyDescent="0.2">
      <c r="C423" s="9" t="e">
        <f>VLOOKUP($B423,'Budget Lines'!$A:$B,2,FALSE)</f>
        <v>#N/A</v>
      </c>
      <c r="E423" s="4">
        <f>IF(A423="",0,SUMIF(Expenses!$D:$D,"="&amp;Commitments!$A423,Expenses!$H:$H))</f>
        <v>0</v>
      </c>
      <c r="F423" s="4">
        <f t="shared" si="12"/>
        <v>0</v>
      </c>
      <c r="G423" s="4">
        <f t="shared" si="13"/>
        <v>0</v>
      </c>
    </row>
    <row r="424" spans="3:7" x14ac:dyDescent="0.2">
      <c r="C424" s="9" t="e">
        <f>VLOOKUP($B424,'Budget Lines'!$A:$B,2,FALSE)</f>
        <v>#N/A</v>
      </c>
      <c r="E424" s="4">
        <f>IF(A424="",0,SUMIF(Expenses!$D:$D,"="&amp;Commitments!$A424,Expenses!$H:$H))</f>
        <v>0</v>
      </c>
      <c r="F424" s="4">
        <f t="shared" si="12"/>
        <v>0</v>
      </c>
      <c r="G424" s="4">
        <f t="shared" si="13"/>
        <v>0</v>
      </c>
    </row>
    <row r="425" spans="3:7" x14ac:dyDescent="0.2">
      <c r="C425" s="9" t="e">
        <f>VLOOKUP($B425,'Budget Lines'!$A:$B,2,FALSE)</f>
        <v>#N/A</v>
      </c>
      <c r="E425" s="4">
        <f>IF(A425="",0,SUMIF(Expenses!$D:$D,"="&amp;Commitments!$A425,Expenses!$H:$H))</f>
        <v>0</v>
      </c>
      <c r="F425" s="4">
        <f t="shared" si="12"/>
        <v>0</v>
      </c>
      <c r="G425" s="4">
        <f t="shared" si="13"/>
        <v>0</v>
      </c>
    </row>
    <row r="426" spans="3:7" x14ac:dyDescent="0.2">
      <c r="C426" s="9" t="e">
        <f>VLOOKUP($B426,'Budget Lines'!$A:$B,2,FALSE)</f>
        <v>#N/A</v>
      </c>
      <c r="E426" s="4">
        <f>IF(A426="",0,SUMIF(Expenses!$D:$D,"="&amp;Commitments!$A426,Expenses!$H:$H))</f>
        <v>0</v>
      </c>
      <c r="F426" s="4">
        <f t="shared" si="12"/>
        <v>0</v>
      </c>
      <c r="G426" s="4">
        <f t="shared" si="13"/>
        <v>0</v>
      </c>
    </row>
    <row r="427" spans="3:7" x14ac:dyDescent="0.2">
      <c r="C427" s="9" t="e">
        <f>VLOOKUP($B427,'Budget Lines'!$A:$B,2,FALSE)</f>
        <v>#N/A</v>
      </c>
      <c r="E427" s="4">
        <f>IF(A427="",0,SUMIF(Expenses!$D:$D,"="&amp;Commitments!$A427,Expenses!$H:$H))</f>
        <v>0</v>
      </c>
      <c r="F427" s="4">
        <f t="shared" si="12"/>
        <v>0</v>
      </c>
      <c r="G427" s="4">
        <f t="shared" si="13"/>
        <v>0</v>
      </c>
    </row>
    <row r="428" spans="3:7" x14ac:dyDescent="0.2">
      <c r="C428" s="9" t="e">
        <f>VLOOKUP($B428,'Budget Lines'!$A:$B,2,FALSE)</f>
        <v>#N/A</v>
      </c>
      <c r="E428" s="4">
        <f>IF(A428="",0,SUMIF(Expenses!$D:$D,"="&amp;Commitments!$A428,Expenses!$H:$H))</f>
        <v>0</v>
      </c>
      <c r="F428" s="4">
        <f t="shared" si="12"/>
        <v>0</v>
      </c>
      <c r="G428" s="4">
        <f t="shared" si="13"/>
        <v>0</v>
      </c>
    </row>
    <row r="429" spans="3:7" x14ac:dyDescent="0.2">
      <c r="C429" s="9" t="e">
        <f>VLOOKUP($B429,'Budget Lines'!$A:$B,2,FALSE)</f>
        <v>#N/A</v>
      </c>
      <c r="E429" s="4">
        <f>IF(A429="",0,SUMIF(Expenses!$D:$D,"="&amp;Commitments!$A429,Expenses!$H:$H))</f>
        <v>0</v>
      </c>
      <c r="F429" s="4">
        <f t="shared" si="12"/>
        <v>0</v>
      </c>
      <c r="G429" s="4">
        <f t="shared" si="13"/>
        <v>0</v>
      </c>
    </row>
    <row r="430" spans="3:7" x14ac:dyDescent="0.2">
      <c r="C430" s="9" t="e">
        <f>VLOOKUP($B430,'Budget Lines'!$A:$B,2,FALSE)</f>
        <v>#N/A</v>
      </c>
      <c r="E430" s="4">
        <f>IF(A430="",0,SUMIF(Expenses!$D:$D,"="&amp;Commitments!$A430,Expenses!$H:$H))</f>
        <v>0</v>
      </c>
      <c r="F430" s="4">
        <f t="shared" si="12"/>
        <v>0</v>
      </c>
      <c r="G430" s="4">
        <f t="shared" si="13"/>
        <v>0</v>
      </c>
    </row>
    <row r="431" spans="3:7" x14ac:dyDescent="0.2">
      <c r="C431" s="9" t="e">
        <f>VLOOKUP($B431,'Budget Lines'!$A:$B,2,FALSE)</f>
        <v>#N/A</v>
      </c>
      <c r="E431" s="4">
        <f>IF(A431="",0,SUMIF(Expenses!$D:$D,"="&amp;Commitments!$A431,Expenses!$H:$H))</f>
        <v>0</v>
      </c>
      <c r="F431" s="4">
        <f t="shared" si="12"/>
        <v>0</v>
      </c>
      <c r="G431" s="4">
        <f t="shared" si="13"/>
        <v>0</v>
      </c>
    </row>
    <row r="432" spans="3:7" x14ac:dyDescent="0.2">
      <c r="C432" s="9" t="e">
        <f>VLOOKUP($B432,'Budget Lines'!$A:$B,2,FALSE)</f>
        <v>#N/A</v>
      </c>
      <c r="E432" s="4">
        <f>IF(A432="",0,SUMIF(Expenses!$D:$D,"="&amp;Commitments!$A432,Expenses!$H:$H))</f>
        <v>0</v>
      </c>
      <c r="F432" s="4">
        <f t="shared" si="12"/>
        <v>0</v>
      </c>
      <c r="G432" s="4">
        <f t="shared" si="13"/>
        <v>0</v>
      </c>
    </row>
    <row r="433" spans="3:7" x14ac:dyDescent="0.2">
      <c r="C433" s="9" t="e">
        <f>VLOOKUP($B433,'Budget Lines'!$A:$B,2,FALSE)</f>
        <v>#N/A</v>
      </c>
      <c r="E433" s="4">
        <f>IF(A433="",0,SUMIF(Expenses!$D:$D,"="&amp;Commitments!$A433,Expenses!$H:$H))</f>
        <v>0</v>
      </c>
      <c r="F433" s="4">
        <f t="shared" si="12"/>
        <v>0</v>
      </c>
      <c r="G433" s="4">
        <f t="shared" si="13"/>
        <v>0</v>
      </c>
    </row>
    <row r="434" spans="3:7" x14ac:dyDescent="0.2">
      <c r="C434" s="9" t="e">
        <f>VLOOKUP($B434,'Budget Lines'!$A:$B,2,FALSE)</f>
        <v>#N/A</v>
      </c>
      <c r="E434" s="4">
        <f>IF(A434="",0,SUMIF(Expenses!$D:$D,"="&amp;Commitments!$A434,Expenses!$H:$H))</f>
        <v>0</v>
      </c>
      <c r="F434" s="4">
        <f t="shared" si="12"/>
        <v>0</v>
      </c>
      <c r="G434" s="4">
        <f t="shared" si="13"/>
        <v>0</v>
      </c>
    </row>
    <row r="435" spans="3:7" x14ac:dyDescent="0.2">
      <c r="C435" s="9" t="e">
        <f>VLOOKUP($B435,'Budget Lines'!$A:$B,2,FALSE)</f>
        <v>#N/A</v>
      </c>
      <c r="E435" s="4">
        <f>IF(A435="",0,SUMIF(Expenses!$D:$D,"="&amp;Commitments!$A435,Expenses!$H:$H))</f>
        <v>0</v>
      </c>
      <c r="F435" s="4">
        <f t="shared" si="12"/>
        <v>0</v>
      </c>
      <c r="G435" s="4">
        <f t="shared" si="13"/>
        <v>0</v>
      </c>
    </row>
    <row r="436" spans="3:7" x14ac:dyDescent="0.2">
      <c r="C436" s="9" t="e">
        <f>VLOOKUP($B436,'Budget Lines'!$A:$B,2,FALSE)</f>
        <v>#N/A</v>
      </c>
      <c r="E436" s="4">
        <f>IF(A436="",0,SUMIF(Expenses!$D:$D,"="&amp;Commitments!$A436,Expenses!$H:$H))</f>
        <v>0</v>
      </c>
      <c r="F436" s="4">
        <f t="shared" si="12"/>
        <v>0</v>
      </c>
      <c r="G436" s="4">
        <f t="shared" si="13"/>
        <v>0</v>
      </c>
    </row>
    <row r="437" spans="3:7" x14ac:dyDescent="0.2">
      <c r="C437" s="9" t="e">
        <f>VLOOKUP($B437,'Budget Lines'!$A:$B,2,FALSE)</f>
        <v>#N/A</v>
      </c>
      <c r="E437" s="4">
        <f>IF(A437="",0,SUMIF(Expenses!$D:$D,"="&amp;Commitments!$A437,Expenses!$H:$H))</f>
        <v>0</v>
      </c>
      <c r="F437" s="4">
        <f t="shared" si="12"/>
        <v>0</v>
      </c>
      <c r="G437" s="4">
        <f t="shared" si="13"/>
        <v>0</v>
      </c>
    </row>
    <row r="438" spans="3:7" x14ac:dyDescent="0.2">
      <c r="C438" s="9" t="e">
        <f>VLOOKUP($B438,'Budget Lines'!$A:$B,2,FALSE)</f>
        <v>#N/A</v>
      </c>
      <c r="E438" s="4">
        <f>IF(A438="",0,SUMIF(Expenses!$D:$D,"="&amp;Commitments!$A438,Expenses!$H:$H))</f>
        <v>0</v>
      </c>
      <c r="F438" s="4">
        <f t="shared" si="12"/>
        <v>0</v>
      </c>
      <c r="G438" s="4">
        <f t="shared" si="13"/>
        <v>0</v>
      </c>
    </row>
    <row r="439" spans="3:7" x14ac:dyDescent="0.2">
      <c r="C439" s="9" t="e">
        <f>VLOOKUP($B439,'Budget Lines'!$A:$B,2,FALSE)</f>
        <v>#N/A</v>
      </c>
      <c r="E439" s="4">
        <f>IF(A439="",0,SUMIF(Expenses!$D:$D,"="&amp;Commitments!$A439,Expenses!$H:$H))</f>
        <v>0</v>
      </c>
      <c r="F439" s="4">
        <f t="shared" si="12"/>
        <v>0</v>
      </c>
      <c r="G439" s="4">
        <f t="shared" si="13"/>
        <v>0</v>
      </c>
    </row>
    <row r="440" spans="3:7" x14ac:dyDescent="0.2">
      <c r="C440" s="9" t="e">
        <f>VLOOKUP($B440,'Budget Lines'!$A:$B,2,FALSE)</f>
        <v>#N/A</v>
      </c>
      <c r="E440" s="4">
        <f>IF(A440="",0,SUMIF(Expenses!$D:$D,"="&amp;Commitments!$A440,Expenses!$H:$H))</f>
        <v>0</v>
      </c>
      <c r="F440" s="4">
        <f t="shared" si="12"/>
        <v>0</v>
      </c>
      <c r="G440" s="4">
        <f t="shared" si="13"/>
        <v>0</v>
      </c>
    </row>
    <row r="441" spans="3:7" x14ac:dyDescent="0.2">
      <c r="C441" s="9" t="e">
        <f>VLOOKUP($B441,'Budget Lines'!$A:$B,2,FALSE)</f>
        <v>#N/A</v>
      </c>
      <c r="E441" s="4">
        <f>IF(A441="",0,SUMIF(Expenses!$D:$D,"="&amp;Commitments!$A441,Expenses!$H:$H))</f>
        <v>0</v>
      </c>
      <c r="F441" s="4">
        <f t="shared" si="12"/>
        <v>0</v>
      </c>
      <c r="G441" s="4">
        <f t="shared" si="13"/>
        <v>0</v>
      </c>
    </row>
    <row r="442" spans="3:7" x14ac:dyDescent="0.2">
      <c r="C442" s="9" t="e">
        <f>VLOOKUP($B442,'Budget Lines'!$A:$B,2,FALSE)</f>
        <v>#N/A</v>
      </c>
      <c r="E442" s="4">
        <f>IF(A442="",0,SUMIF(Expenses!$D:$D,"="&amp;Commitments!$A442,Expenses!$H:$H))</f>
        <v>0</v>
      </c>
      <c r="F442" s="4">
        <f t="shared" si="12"/>
        <v>0</v>
      </c>
      <c r="G442" s="4">
        <f t="shared" si="13"/>
        <v>0</v>
      </c>
    </row>
    <row r="443" spans="3:7" x14ac:dyDescent="0.2">
      <c r="C443" s="9" t="e">
        <f>VLOOKUP($B443,'Budget Lines'!$A:$B,2,FALSE)</f>
        <v>#N/A</v>
      </c>
      <c r="E443" s="4">
        <f>IF(A443="",0,SUMIF(Expenses!$D:$D,"="&amp;Commitments!$A443,Expenses!$H:$H))</f>
        <v>0</v>
      </c>
      <c r="F443" s="4">
        <f t="shared" si="12"/>
        <v>0</v>
      </c>
      <c r="G443" s="4">
        <f t="shared" si="13"/>
        <v>0</v>
      </c>
    </row>
    <row r="444" spans="3:7" x14ac:dyDescent="0.2">
      <c r="C444" s="9" t="e">
        <f>VLOOKUP($B444,'Budget Lines'!$A:$B,2,FALSE)</f>
        <v>#N/A</v>
      </c>
      <c r="E444" s="4">
        <f>IF(A444="",0,SUMIF(Expenses!$D:$D,"="&amp;Commitments!$A444,Expenses!$H:$H))</f>
        <v>0</v>
      </c>
      <c r="F444" s="4">
        <f t="shared" si="12"/>
        <v>0</v>
      </c>
      <c r="G444" s="4">
        <f t="shared" si="13"/>
        <v>0</v>
      </c>
    </row>
    <row r="445" spans="3:7" x14ac:dyDescent="0.2">
      <c r="C445" s="9" t="e">
        <f>VLOOKUP($B445,'Budget Lines'!$A:$B,2,FALSE)</f>
        <v>#N/A</v>
      </c>
      <c r="E445" s="4">
        <f>IF(A445="",0,SUMIF(Expenses!$D:$D,"="&amp;Commitments!$A445,Expenses!$H:$H))</f>
        <v>0</v>
      </c>
      <c r="F445" s="4">
        <f t="shared" si="12"/>
        <v>0</v>
      </c>
      <c r="G445" s="4">
        <f t="shared" si="13"/>
        <v>0</v>
      </c>
    </row>
    <row r="446" spans="3:7" x14ac:dyDescent="0.2">
      <c r="C446" s="9" t="e">
        <f>VLOOKUP($B446,'Budget Lines'!$A:$B,2,FALSE)</f>
        <v>#N/A</v>
      </c>
      <c r="E446" s="4">
        <f>IF(A446="",0,SUMIF(Expenses!$D:$D,"="&amp;Commitments!$A446,Expenses!$H:$H))</f>
        <v>0</v>
      </c>
      <c r="F446" s="4">
        <f t="shared" si="12"/>
        <v>0</v>
      </c>
      <c r="G446" s="4">
        <f t="shared" si="13"/>
        <v>0</v>
      </c>
    </row>
    <row r="447" spans="3:7" x14ac:dyDescent="0.2">
      <c r="C447" s="9" t="e">
        <f>VLOOKUP($B447,'Budget Lines'!$A:$B,2,FALSE)</f>
        <v>#N/A</v>
      </c>
      <c r="E447" s="4">
        <f>IF(A447="",0,SUMIF(Expenses!$D:$D,"="&amp;Commitments!$A447,Expenses!$H:$H))</f>
        <v>0</v>
      </c>
      <c r="F447" s="4">
        <f t="shared" si="12"/>
        <v>0</v>
      </c>
      <c r="G447" s="4">
        <f t="shared" si="13"/>
        <v>0</v>
      </c>
    </row>
    <row r="448" spans="3:7" x14ac:dyDescent="0.2">
      <c r="C448" s="9" t="e">
        <f>VLOOKUP($B448,'Budget Lines'!$A:$B,2,FALSE)</f>
        <v>#N/A</v>
      </c>
      <c r="E448" s="4">
        <f>IF(A448="",0,SUMIF(Expenses!$D:$D,"="&amp;Commitments!$A448,Expenses!$H:$H))</f>
        <v>0</v>
      </c>
      <c r="F448" s="4">
        <f t="shared" si="12"/>
        <v>0</v>
      </c>
      <c r="G448" s="4">
        <f t="shared" si="13"/>
        <v>0</v>
      </c>
    </row>
    <row r="449" spans="3:7" x14ac:dyDescent="0.2">
      <c r="C449" s="9" t="e">
        <f>VLOOKUP($B449,'Budget Lines'!$A:$B,2,FALSE)</f>
        <v>#N/A</v>
      </c>
      <c r="E449" s="4">
        <f>IF(A449="",0,SUMIF(Expenses!$D:$D,"="&amp;Commitments!$A449,Expenses!$H:$H))</f>
        <v>0</v>
      </c>
      <c r="F449" s="4">
        <f t="shared" si="12"/>
        <v>0</v>
      </c>
      <c r="G449" s="4">
        <f t="shared" si="13"/>
        <v>0</v>
      </c>
    </row>
    <row r="450" spans="3:7" x14ac:dyDescent="0.2">
      <c r="C450" s="9" t="e">
        <f>VLOOKUP($B450,'Budget Lines'!$A:$B,2,FALSE)</f>
        <v>#N/A</v>
      </c>
      <c r="E450" s="4">
        <f>IF(A450="",0,SUMIF(Expenses!$D:$D,"="&amp;Commitments!$A450,Expenses!$H:$H))</f>
        <v>0</v>
      </c>
      <c r="F450" s="4">
        <f t="shared" si="12"/>
        <v>0</v>
      </c>
      <c r="G450" s="4">
        <f t="shared" si="13"/>
        <v>0</v>
      </c>
    </row>
    <row r="451" spans="3:7" x14ac:dyDescent="0.2">
      <c r="C451" s="9" t="e">
        <f>VLOOKUP($B451,'Budget Lines'!$A:$B,2,FALSE)</f>
        <v>#N/A</v>
      </c>
      <c r="E451" s="4">
        <f>IF(A451="",0,SUMIF(Expenses!$D:$D,"="&amp;Commitments!$A451,Expenses!$H:$H))</f>
        <v>0</v>
      </c>
      <c r="F451" s="4">
        <f t="shared" ref="F451:F514" si="14">D451-E451</f>
        <v>0</v>
      </c>
      <c r="G451" s="4">
        <f t="shared" ref="G451:G514" si="15">IF(F451&gt;0,F451,0)</f>
        <v>0</v>
      </c>
    </row>
    <row r="452" spans="3:7" x14ac:dyDescent="0.2">
      <c r="C452" s="9" t="e">
        <f>VLOOKUP($B452,'Budget Lines'!$A:$B,2,FALSE)</f>
        <v>#N/A</v>
      </c>
      <c r="E452" s="4">
        <f>IF(A452="",0,SUMIF(Expenses!$D:$D,"="&amp;Commitments!$A452,Expenses!$H:$H))</f>
        <v>0</v>
      </c>
      <c r="F452" s="4">
        <f t="shared" si="14"/>
        <v>0</v>
      </c>
      <c r="G452" s="4">
        <f t="shared" si="15"/>
        <v>0</v>
      </c>
    </row>
    <row r="453" spans="3:7" x14ac:dyDescent="0.2">
      <c r="C453" s="9" t="e">
        <f>VLOOKUP($B453,'Budget Lines'!$A:$B,2,FALSE)</f>
        <v>#N/A</v>
      </c>
      <c r="E453" s="4">
        <f>IF(A453="",0,SUMIF(Expenses!$D:$D,"="&amp;Commitments!$A453,Expenses!$H:$H))</f>
        <v>0</v>
      </c>
      <c r="F453" s="4">
        <f t="shared" si="14"/>
        <v>0</v>
      </c>
      <c r="G453" s="4">
        <f t="shared" si="15"/>
        <v>0</v>
      </c>
    </row>
    <row r="454" spans="3:7" x14ac:dyDescent="0.2">
      <c r="C454" s="9" t="e">
        <f>VLOOKUP($B454,'Budget Lines'!$A:$B,2,FALSE)</f>
        <v>#N/A</v>
      </c>
      <c r="E454" s="4">
        <f>IF(A454="",0,SUMIF(Expenses!$D:$D,"="&amp;Commitments!$A454,Expenses!$H:$H))</f>
        <v>0</v>
      </c>
      <c r="F454" s="4">
        <f t="shared" si="14"/>
        <v>0</v>
      </c>
      <c r="G454" s="4">
        <f t="shared" si="15"/>
        <v>0</v>
      </c>
    </row>
    <row r="455" spans="3:7" x14ac:dyDescent="0.2">
      <c r="C455" s="9" t="e">
        <f>VLOOKUP($B455,'Budget Lines'!$A:$B,2,FALSE)</f>
        <v>#N/A</v>
      </c>
      <c r="E455" s="4">
        <f>IF(A455="",0,SUMIF(Expenses!$D:$D,"="&amp;Commitments!$A455,Expenses!$H:$H))</f>
        <v>0</v>
      </c>
      <c r="F455" s="4">
        <f t="shared" si="14"/>
        <v>0</v>
      </c>
      <c r="G455" s="4">
        <f t="shared" si="15"/>
        <v>0</v>
      </c>
    </row>
    <row r="456" spans="3:7" x14ac:dyDescent="0.2">
      <c r="C456" s="9" t="e">
        <f>VLOOKUP($B456,'Budget Lines'!$A:$B,2,FALSE)</f>
        <v>#N/A</v>
      </c>
      <c r="E456" s="4">
        <f>IF(A456="",0,SUMIF(Expenses!$D:$D,"="&amp;Commitments!$A456,Expenses!$H:$H))</f>
        <v>0</v>
      </c>
      <c r="F456" s="4">
        <f t="shared" si="14"/>
        <v>0</v>
      </c>
      <c r="G456" s="4">
        <f t="shared" si="15"/>
        <v>0</v>
      </c>
    </row>
    <row r="457" spans="3:7" x14ac:dyDescent="0.2">
      <c r="C457" s="9" t="e">
        <f>VLOOKUP($B457,'Budget Lines'!$A:$B,2,FALSE)</f>
        <v>#N/A</v>
      </c>
      <c r="E457" s="4">
        <f>IF(A457="",0,SUMIF(Expenses!$D:$D,"="&amp;Commitments!$A457,Expenses!$H:$H))</f>
        <v>0</v>
      </c>
      <c r="F457" s="4">
        <f t="shared" si="14"/>
        <v>0</v>
      </c>
      <c r="G457" s="4">
        <f t="shared" si="15"/>
        <v>0</v>
      </c>
    </row>
    <row r="458" spans="3:7" x14ac:dyDescent="0.2">
      <c r="C458" s="9" t="e">
        <f>VLOOKUP($B458,'Budget Lines'!$A:$B,2,FALSE)</f>
        <v>#N/A</v>
      </c>
      <c r="E458" s="4">
        <f>IF(A458="",0,SUMIF(Expenses!$D:$D,"="&amp;Commitments!$A458,Expenses!$H:$H))</f>
        <v>0</v>
      </c>
      <c r="F458" s="4">
        <f t="shared" si="14"/>
        <v>0</v>
      </c>
      <c r="G458" s="4">
        <f t="shared" si="15"/>
        <v>0</v>
      </c>
    </row>
    <row r="459" spans="3:7" x14ac:dyDescent="0.2">
      <c r="C459" s="9" t="e">
        <f>VLOOKUP($B459,'Budget Lines'!$A:$B,2,FALSE)</f>
        <v>#N/A</v>
      </c>
      <c r="E459" s="4">
        <f>IF(A459="",0,SUMIF(Expenses!$D:$D,"="&amp;Commitments!$A459,Expenses!$H:$H))</f>
        <v>0</v>
      </c>
      <c r="F459" s="4">
        <f t="shared" si="14"/>
        <v>0</v>
      </c>
      <c r="G459" s="4">
        <f t="shared" si="15"/>
        <v>0</v>
      </c>
    </row>
    <row r="460" spans="3:7" x14ac:dyDescent="0.2">
      <c r="C460" s="9" t="e">
        <f>VLOOKUP($B460,'Budget Lines'!$A:$B,2,FALSE)</f>
        <v>#N/A</v>
      </c>
      <c r="E460" s="4">
        <f>IF(A460="",0,SUMIF(Expenses!$D:$D,"="&amp;Commitments!$A460,Expenses!$H:$H))</f>
        <v>0</v>
      </c>
      <c r="F460" s="4">
        <f t="shared" si="14"/>
        <v>0</v>
      </c>
      <c r="G460" s="4">
        <f t="shared" si="15"/>
        <v>0</v>
      </c>
    </row>
    <row r="461" spans="3:7" x14ac:dyDescent="0.2">
      <c r="C461" s="9" t="e">
        <f>VLOOKUP($B461,'Budget Lines'!$A:$B,2,FALSE)</f>
        <v>#N/A</v>
      </c>
      <c r="E461" s="4">
        <f>IF(A461="",0,SUMIF(Expenses!$D:$D,"="&amp;Commitments!$A461,Expenses!$H:$H))</f>
        <v>0</v>
      </c>
      <c r="F461" s="4">
        <f t="shared" si="14"/>
        <v>0</v>
      </c>
      <c r="G461" s="4">
        <f t="shared" si="15"/>
        <v>0</v>
      </c>
    </row>
    <row r="462" spans="3:7" x14ac:dyDescent="0.2">
      <c r="C462" s="9" t="e">
        <f>VLOOKUP($B462,'Budget Lines'!$A:$B,2,FALSE)</f>
        <v>#N/A</v>
      </c>
      <c r="E462" s="4">
        <f>IF(A462="",0,SUMIF(Expenses!$D:$D,"="&amp;Commitments!$A462,Expenses!$H:$H))</f>
        <v>0</v>
      </c>
      <c r="F462" s="4">
        <f t="shared" si="14"/>
        <v>0</v>
      </c>
      <c r="G462" s="4">
        <f t="shared" si="15"/>
        <v>0</v>
      </c>
    </row>
    <row r="463" spans="3:7" x14ac:dyDescent="0.2">
      <c r="C463" s="9" t="e">
        <f>VLOOKUP($B463,'Budget Lines'!$A:$B,2,FALSE)</f>
        <v>#N/A</v>
      </c>
      <c r="E463" s="4">
        <f>IF(A463="",0,SUMIF(Expenses!$D:$D,"="&amp;Commitments!$A463,Expenses!$H:$H))</f>
        <v>0</v>
      </c>
      <c r="F463" s="4">
        <f t="shared" si="14"/>
        <v>0</v>
      </c>
      <c r="G463" s="4">
        <f t="shared" si="15"/>
        <v>0</v>
      </c>
    </row>
    <row r="464" spans="3:7" x14ac:dyDescent="0.2">
      <c r="C464" s="9" t="e">
        <f>VLOOKUP($B464,'Budget Lines'!$A:$B,2,FALSE)</f>
        <v>#N/A</v>
      </c>
      <c r="E464" s="4">
        <f>IF(A464="",0,SUMIF(Expenses!$D:$D,"="&amp;Commitments!$A464,Expenses!$H:$H))</f>
        <v>0</v>
      </c>
      <c r="F464" s="4">
        <f t="shared" si="14"/>
        <v>0</v>
      </c>
      <c r="G464" s="4">
        <f t="shared" si="15"/>
        <v>0</v>
      </c>
    </row>
    <row r="465" spans="3:7" x14ac:dyDescent="0.2">
      <c r="C465" s="9" t="e">
        <f>VLOOKUP($B465,'Budget Lines'!$A:$B,2,FALSE)</f>
        <v>#N/A</v>
      </c>
      <c r="E465" s="4">
        <f>IF(A465="",0,SUMIF(Expenses!$D:$D,"="&amp;Commitments!$A465,Expenses!$H:$H))</f>
        <v>0</v>
      </c>
      <c r="F465" s="4">
        <f t="shared" si="14"/>
        <v>0</v>
      </c>
      <c r="G465" s="4">
        <f t="shared" si="15"/>
        <v>0</v>
      </c>
    </row>
    <row r="466" spans="3:7" x14ac:dyDescent="0.2">
      <c r="C466" s="9" t="e">
        <f>VLOOKUP($B466,'Budget Lines'!$A:$B,2,FALSE)</f>
        <v>#N/A</v>
      </c>
      <c r="E466" s="4">
        <f>IF(A466="",0,SUMIF(Expenses!$D:$D,"="&amp;Commitments!$A466,Expenses!$H:$H))</f>
        <v>0</v>
      </c>
      <c r="F466" s="4">
        <f t="shared" si="14"/>
        <v>0</v>
      </c>
      <c r="G466" s="4">
        <f t="shared" si="15"/>
        <v>0</v>
      </c>
    </row>
    <row r="467" spans="3:7" x14ac:dyDescent="0.2">
      <c r="C467" s="9" t="e">
        <f>VLOOKUP($B467,'Budget Lines'!$A:$B,2,FALSE)</f>
        <v>#N/A</v>
      </c>
      <c r="E467" s="4">
        <f>IF(A467="",0,SUMIF(Expenses!$D:$D,"="&amp;Commitments!$A467,Expenses!$H:$H))</f>
        <v>0</v>
      </c>
      <c r="F467" s="4">
        <f t="shared" si="14"/>
        <v>0</v>
      </c>
      <c r="G467" s="4">
        <f t="shared" si="15"/>
        <v>0</v>
      </c>
    </row>
    <row r="468" spans="3:7" x14ac:dyDescent="0.2">
      <c r="C468" s="9" t="e">
        <f>VLOOKUP($B468,'Budget Lines'!$A:$B,2,FALSE)</f>
        <v>#N/A</v>
      </c>
      <c r="E468" s="4">
        <f>IF(A468="",0,SUMIF(Expenses!$D:$D,"="&amp;Commitments!$A468,Expenses!$H:$H))</f>
        <v>0</v>
      </c>
      <c r="F468" s="4">
        <f t="shared" si="14"/>
        <v>0</v>
      </c>
      <c r="G468" s="4">
        <f t="shared" si="15"/>
        <v>0</v>
      </c>
    </row>
    <row r="469" spans="3:7" x14ac:dyDescent="0.2">
      <c r="C469" s="9" t="e">
        <f>VLOOKUP($B469,'Budget Lines'!$A:$B,2,FALSE)</f>
        <v>#N/A</v>
      </c>
      <c r="E469" s="4">
        <f>IF(A469="",0,SUMIF(Expenses!$D:$D,"="&amp;Commitments!$A469,Expenses!$H:$H))</f>
        <v>0</v>
      </c>
      <c r="F469" s="4">
        <f t="shared" si="14"/>
        <v>0</v>
      </c>
      <c r="G469" s="4">
        <f t="shared" si="15"/>
        <v>0</v>
      </c>
    </row>
    <row r="470" spans="3:7" x14ac:dyDescent="0.2">
      <c r="C470" s="9" t="e">
        <f>VLOOKUP($B470,'Budget Lines'!$A:$B,2,FALSE)</f>
        <v>#N/A</v>
      </c>
      <c r="E470" s="4">
        <f>IF(A470="",0,SUMIF(Expenses!$D:$D,"="&amp;Commitments!$A470,Expenses!$H:$H))</f>
        <v>0</v>
      </c>
      <c r="F470" s="4">
        <f t="shared" si="14"/>
        <v>0</v>
      </c>
      <c r="G470" s="4">
        <f t="shared" si="15"/>
        <v>0</v>
      </c>
    </row>
    <row r="471" spans="3:7" x14ac:dyDescent="0.2">
      <c r="C471" s="9" t="e">
        <f>VLOOKUP($B471,'Budget Lines'!$A:$B,2,FALSE)</f>
        <v>#N/A</v>
      </c>
      <c r="E471" s="4">
        <f>IF(A471="",0,SUMIF(Expenses!$D:$D,"="&amp;Commitments!$A471,Expenses!$H:$H))</f>
        <v>0</v>
      </c>
      <c r="F471" s="4">
        <f t="shared" si="14"/>
        <v>0</v>
      </c>
      <c r="G471" s="4">
        <f t="shared" si="15"/>
        <v>0</v>
      </c>
    </row>
    <row r="472" spans="3:7" x14ac:dyDescent="0.2">
      <c r="C472" s="9" t="e">
        <f>VLOOKUP($B472,'Budget Lines'!$A:$B,2,FALSE)</f>
        <v>#N/A</v>
      </c>
      <c r="E472" s="4">
        <f>IF(A472="",0,SUMIF(Expenses!$D:$D,"="&amp;Commitments!$A472,Expenses!$H:$H))</f>
        <v>0</v>
      </c>
      <c r="F472" s="4">
        <f t="shared" si="14"/>
        <v>0</v>
      </c>
      <c r="G472" s="4">
        <f t="shared" si="15"/>
        <v>0</v>
      </c>
    </row>
    <row r="473" spans="3:7" x14ac:dyDescent="0.2">
      <c r="C473" s="9" t="e">
        <f>VLOOKUP($B473,'Budget Lines'!$A:$B,2,FALSE)</f>
        <v>#N/A</v>
      </c>
      <c r="E473" s="4">
        <f>IF(A473="",0,SUMIF(Expenses!$D:$D,"="&amp;Commitments!$A473,Expenses!$H:$H))</f>
        <v>0</v>
      </c>
      <c r="F473" s="4">
        <f t="shared" si="14"/>
        <v>0</v>
      </c>
      <c r="G473" s="4">
        <f t="shared" si="15"/>
        <v>0</v>
      </c>
    </row>
    <row r="474" spans="3:7" x14ac:dyDescent="0.2">
      <c r="C474" s="9" t="e">
        <f>VLOOKUP($B474,'Budget Lines'!$A:$B,2,FALSE)</f>
        <v>#N/A</v>
      </c>
      <c r="E474" s="4">
        <f>IF(A474="",0,SUMIF(Expenses!$D:$D,"="&amp;Commitments!$A474,Expenses!$H:$H))</f>
        <v>0</v>
      </c>
      <c r="F474" s="4">
        <f t="shared" si="14"/>
        <v>0</v>
      </c>
      <c r="G474" s="4">
        <f t="shared" si="15"/>
        <v>0</v>
      </c>
    </row>
    <row r="475" spans="3:7" x14ac:dyDescent="0.2">
      <c r="C475" s="9" t="e">
        <f>VLOOKUP($B475,'Budget Lines'!$A:$B,2,FALSE)</f>
        <v>#N/A</v>
      </c>
      <c r="E475" s="4">
        <f>IF(A475="",0,SUMIF(Expenses!$D:$D,"="&amp;Commitments!$A475,Expenses!$H:$H))</f>
        <v>0</v>
      </c>
      <c r="F475" s="4">
        <f t="shared" si="14"/>
        <v>0</v>
      </c>
      <c r="G475" s="4">
        <f t="shared" si="15"/>
        <v>0</v>
      </c>
    </row>
    <row r="476" spans="3:7" x14ac:dyDescent="0.2">
      <c r="C476" s="9" t="e">
        <f>VLOOKUP($B476,'Budget Lines'!$A:$B,2,FALSE)</f>
        <v>#N/A</v>
      </c>
      <c r="E476" s="4">
        <f>IF(A476="",0,SUMIF(Expenses!$D:$D,"="&amp;Commitments!$A476,Expenses!$H:$H))</f>
        <v>0</v>
      </c>
      <c r="F476" s="4">
        <f t="shared" si="14"/>
        <v>0</v>
      </c>
      <c r="G476" s="4">
        <f t="shared" si="15"/>
        <v>0</v>
      </c>
    </row>
    <row r="477" spans="3:7" x14ac:dyDescent="0.2">
      <c r="C477" s="9" t="e">
        <f>VLOOKUP($B477,'Budget Lines'!$A:$B,2,FALSE)</f>
        <v>#N/A</v>
      </c>
      <c r="E477" s="4">
        <f>IF(A477="",0,SUMIF(Expenses!$D:$D,"="&amp;Commitments!$A477,Expenses!$H:$H))</f>
        <v>0</v>
      </c>
      <c r="F477" s="4">
        <f t="shared" si="14"/>
        <v>0</v>
      </c>
      <c r="G477" s="4">
        <f t="shared" si="15"/>
        <v>0</v>
      </c>
    </row>
    <row r="478" spans="3:7" x14ac:dyDescent="0.2">
      <c r="C478" s="9" t="e">
        <f>VLOOKUP($B478,'Budget Lines'!$A:$B,2,FALSE)</f>
        <v>#N/A</v>
      </c>
      <c r="E478" s="4">
        <f>IF(A478="",0,SUMIF(Expenses!$D:$D,"="&amp;Commitments!$A478,Expenses!$H:$H))</f>
        <v>0</v>
      </c>
      <c r="F478" s="4">
        <f t="shared" si="14"/>
        <v>0</v>
      </c>
      <c r="G478" s="4">
        <f t="shared" si="15"/>
        <v>0</v>
      </c>
    </row>
    <row r="479" spans="3:7" x14ac:dyDescent="0.2">
      <c r="C479" s="9" t="e">
        <f>VLOOKUP($B479,'Budget Lines'!$A:$B,2,FALSE)</f>
        <v>#N/A</v>
      </c>
      <c r="E479" s="4">
        <f>IF(A479="",0,SUMIF(Expenses!$D:$D,"="&amp;Commitments!$A479,Expenses!$H:$H))</f>
        <v>0</v>
      </c>
      <c r="F479" s="4">
        <f t="shared" si="14"/>
        <v>0</v>
      </c>
      <c r="G479" s="4">
        <f t="shared" si="15"/>
        <v>0</v>
      </c>
    </row>
    <row r="480" spans="3:7" x14ac:dyDescent="0.2">
      <c r="C480" s="9" t="e">
        <f>VLOOKUP($B480,'Budget Lines'!$A:$B,2,FALSE)</f>
        <v>#N/A</v>
      </c>
      <c r="E480" s="4">
        <f>IF(A480="",0,SUMIF(Expenses!$D:$D,"="&amp;Commitments!$A480,Expenses!$H:$H))</f>
        <v>0</v>
      </c>
      <c r="F480" s="4">
        <f t="shared" si="14"/>
        <v>0</v>
      </c>
      <c r="G480" s="4">
        <f t="shared" si="15"/>
        <v>0</v>
      </c>
    </row>
    <row r="481" spans="3:7" x14ac:dyDescent="0.2">
      <c r="C481" s="9" t="e">
        <f>VLOOKUP($B481,'Budget Lines'!$A:$B,2,FALSE)</f>
        <v>#N/A</v>
      </c>
      <c r="E481" s="4">
        <f>IF(A481="",0,SUMIF(Expenses!$D:$D,"="&amp;Commitments!$A481,Expenses!$H:$H))</f>
        <v>0</v>
      </c>
      <c r="F481" s="4">
        <f t="shared" si="14"/>
        <v>0</v>
      </c>
      <c r="G481" s="4">
        <f t="shared" si="15"/>
        <v>0</v>
      </c>
    </row>
    <row r="482" spans="3:7" x14ac:dyDescent="0.2">
      <c r="C482" s="9" t="e">
        <f>VLOOKUP($B482,'Budget Lines'!$A:$B,2,FALSE)</f>
        <v>#N/A</v>
      </c>
      <c r="E482" s="4">
        <f>IF(A482="",0,SUMIF(Expenses!$D:$D,"="&amp;Commitments!$A482,Expenses!$H:$H))</f>
        <v>0</v>
      </c>
      <c r="F482" s="4">
        <f t="shared" si="14"/>
        <v>0</v>
      </c>
      <c r="G482" s="4">
        <f t="shared" si="15"/>
        <v>0</v>
      </c>
    </row>
    <row r="483" spans="3:7" x14ac:dyDescent="0.2">
      <c r="C483" s="9" t="e">
        <f>VLOOKUP($B483,'Budget Lines'!$A:$B,2,FALSE)</f>
        <v>#N/A</v>
      </c>
      <c r="E483" s="4">
        <f>IF(A483="",0,SUMIF(Expenses!$D:$D,"="&amp;Commitments!$A483,Expenses!$H:$H))</f>
        <v>0</v>
      </c>
      <c r="F483" s="4">
        <f t="shared" si="14"/>
        <v>0</v>
      </c>
      <c r="G483" s="4">
        <f t="shared" si="15"/>
        <v>0</v>
      </c>
    </row>
    <row r="484" spans="3:7" x14ac:dyDescent="0.2">
      <c r="C484" s="9" t="e">
        <f>VLOOKUP($B484,'Budget Lines'!$A:$B,2,FALSE)</f>
        <v>#N/A</v>
      </c>
      <c r="E484" s="4">
        <f>IF(A484="",0,SUMIF(Expenses!$D:$D,"="&amp;Commitments!$A484,Expenses!$H:$H))</f>
        <v>0</v>
      </c>
      <c r="F484" s="4">
        <f t="shared" si="14"/>
        <v>0</v>
      </c>
      <c r="G484" s="4">
        <f t="shared" si="15"/>
        <v>0</v>
      </c>
    </row>
    <row r="485" spans="3:7" x14ac:dyDescent="0.2">
      <c r="C485" s="9" t="e">
        <f>VLOOKUP($B485,'Budget Lines'!$A:$B,2,FALSE)</f>
        <v>#N/A</v>
      </c>
      <c r="E485" s="4">
        <f>IF(A485="",0,SUMIF(Expenses!$D:$D,"="&amp;Commitments!$A485,Expenses!$H:$H))</f>
        <v>0</v>
      </c>
      <c r="F485" s="4">
        <f t="shared" si="14"/>
        <v>0</v>
      </c>
      <c r="G485" s="4">
        <f t="shared" si="15"/>
        <v>0</v>
      </c>
    </row>
    <row r="486" spans="3:7" x14ac:dyDescent="0.2">
      <c r="C486" s="9" t="e">
        <f>VLOOKUP($B486,'Budget Lines'!$A:$B,2,FALSE)</f>
        <v>#N/A</v>
      </c>
      <c r="E486" s="4">
        <f>IF(A486="",0,SUMIF(Expenses!$D:$D,"="&amp;Commitments!$A486,Expenses!$H:$H))</f>
        <v>0</v>
      </c>
      <c r="F486" s="4">
        <f t="shared" si="14"/>
        <v>0</v>
      </c>
      <c r="G486" s="4">
        <f t="shared" si="15"/>
        <v>0</v>
      </c>
    </row>
    <row r="487" spans="3:7" x14ac:dyDescent="0.2">
      <c r="C487" s="9" t="e">
        <f>VLOOKUP($B487,'Budget Lines'!$A:$B,2,FALSE)</f>
        <v>#N/A</v>
      </c>
      <c r="E487" s="4">
        <f>IF(A487="",0,SUMIF(Expenses!$D:$D,"="&amp;Commitments!$A487,Expenses!$H:$H))</f>
        <v>0</v>
      </c>
      <c r="F487" s="4">
        <f t="shared" si="14"/>
        <v>0</v>
      </c>
      <c r="G487" s="4">
        <f t="shared" si="15"/>
        <v>0</v>
      </c>
    </row>
    <row r="488" spans="3:7" x14ac:dyDescent="0.2">
      <c r="C488" s="9" t="e">
        <f>VLOOKUP($B488,'Budget Lines'!$A:$B,2,FALSE)</f>
        <v>#N/A</v>
      </c>
      <c r="E488" s="4">
        <f>IF(A488="",0,SUMIF(Expenses!$D:$D,"="&amp;Commitments!$A488,Expenses!$H:$H))</f>
        <v>0</v>
      </c>
      <c r="F488" s="4">
        <f t="shared" si="14"/>
        <v>0</v>
      </c>
      <c r="G488" s="4">
        <f t="shared" si="15"/>
        <v>0</v>
      </c>
    </row>
    <row r="489" spans="3:7" x14ac:dyDescent="0.2">
      <c r="C489" s="9" t="e">
        <f>VLOOKUP($B489,'Budget Lines'!$A:$B,2,FALSE)</f>
        <v>#N/A</v>
      </c>
      <c r="E489" s="4">
        <f>IF(A489="",0,SUMIF(Expenses!$D:$D,"="&amp;Commitments!$A489,Expenses!$H:$H))</f>
        <v>0</v>
      </c>
      <c r="F489" s="4">
        <f t="shared" si="14"/>
        <v>0</v>
      </c>
      <c r="G489" s="4">
        <f t="shared" si="15"/>
        <v>0</v>
      </c>
    </row>
    <row r="490" spans="3:7" x14ac:dyDescent="0.2">
      <c r="C490" s="9" t="e">
        <f>VLOOKUP($B490,'Budget Lines'!$A:$B,2,FALSE)</f>
        <v>#N/A</v>
      </c>
      <c r="E490" s="4">
        <f>IF(A490="",0,SUMIF(Expenses!$D:$D,"="&amp;Commitments!$A490,Expenses!$H:$H))</f>
        <v>0</v>
      </c>
      <c r="F490" s="4">
        <f t="shared" si="14"/>
        <v>0</v>
      </c>
      <c r="G490" s="4">
        <f t="shared" si="15"/>
        <v>0</v>
      </c>
    </row>
    <row r="491" spans="3:7" x14ac:dyDescent="0.2">
      <c r="C491" s="9" t="e">
        <f>VLOOKUP($B491,'Budget Lines'!$A:$B,2,FALSE)</f>
        <v>#N/A</v>
      </c>
      <c r="E491" s="4">
        <f>IF(A491="",0,SUMIF(Expenses!$D:$D,"="&amp;Commitments!$A491,Expenses!$H:$H))</f>
        <v>0</v>
      </c>
      <c r="F491" s="4">
        <f t="shared" si="14"/>
        <v>0</v>
      </c>
      <c r="G491" s="4">
        <f t="shared" si="15"/>
        <v>0</v>
      </c>
    </row>
    <row r="492" spans="3:7" x14ac:dyDescent="0.2">
      <c r="C492" s="9" t="e">
        <f>VLOOKUP($B492,'Budget Lines'!$A:$B,2,FALSE)</f>
        <v>#N/A</v>
      </c>
      <c r="E492" s="4">
        <f>IF(A492="",0,SUMIF(Expenses!$D:$D,"="&amp;Commitments!$A492,Expenses!$H:$H))</f>
        <v>0</v>
      </c>
      <c r="F492" s="4">
        <f t="shared" si="14"/>
        <v>0</v>
      </c>
      <c r="G492" s="4">
        <f t="shared" si="15"/>
        <v>0</v>
      </c>
    </row>
    <row r="493" spans="3:7" x14ac:dyDescent="0.2">
      <c r="C493" s="9" t="e">
        <f>VLOOKUP($B493,'Budget Lines'!$A:$B,2,FALSE)</f>
        <v>#N/A</v>
      </c>
      <c r="E493" s="4">
        <f>IF(A493="",0,SUMIF(Expenses!$D:$D,"="&amp;Commitments!$A493,Expenses!$H:$H))</f>
        <v>0</v>
      </c>
      <c r="F493" s="4">
        <f t="shared" si="14"/>
        <v>0</v>
      </c>
      <c r="G493" s="4">
        <f t="shared" si="15"/>
        <v>0</v>
      </c>
    </row>
    <row r="494" spans="3:7" x14ac:dyDescent="0.2">
      <c r="C494" s="9" t="e">
        <f>VLOOKUP($B494,'Budget Lines'!$A:$B,2,FALSE)</f>
        <v>#N/A</v>
      </c>
      <c r="E494" s="4">
        <f>IF(A494="",0,SUMIF(Expenses!$D:$D,"="&amp;Commitments!$A494,Expenses!$H:$H))</f>
        <v>0</v>
      </c>
      <c r="F494" s="4">
        <f t="shared" si="14"/>
        <v>0</v>
      </c>
      <c r="G494" s="4">
        <f t="shared" si="15"/>
        <v>0</v>
      </c>
    </row>
    <row r="495" spans="3:7" x14ac:dyDescent="0.2">
      <c r="C495" s="9" t="e">
        <f>VLOOKUP($B495,'Budget Lines'!$A:$B,2,FALSE)</f>
        <v>#N/A</v>
      </c>
      <c r="E495" s="4">
        <f>IF(A495="",0,SUMIF(Expenses!$D:$D,"="&amp;Commitments!$A495,Expenses!$H:$H))</f>
        <v>0</v>
      </c>
      <c r="F495" s="4">
        <f t="shared" si="14"/>
        <v>0</v>
      </c>
      <c r="G495" s="4">
        <f t="shared" si="15"/>
        <v>0</v>
      </c>
    </row>
    <row r="496" spans="3:7" x14ac:dyDescent="0.2">
      <c r="C496" s="9" t="e">
        <f>VLOOKUP($B496,'Budget Lines'!$A:$B,2,FALSE)</f>
        <v>#N/A</v>
      </c>
      <c r="E496" s="4">
        <f>IF(A496="",0,SUMIF(Expenses!$D:$D,"="&amp;Commitments!$A496,Expenses!$H:$H))</f>
        <v>0</v>
      </c>
      <c r="F496" s="4">
        <f t="shared" si="14"/>
        <v>0</v>
      </c>
      <c r="G496" s="4">
        <f t="shared" si="15"/>
        <v>0</v>
      </c>
    </row>
    <row r="497" spans="3:7" x14ac:dyDescent="0.2">
      <c r="C497" s="9" t="e">
        <f>VLOOKUP($B497,'Budget Lines'!$A:$B,2,FALSE)</f>
        <v>#N/A</v>
      </c>
      <c r="E497" s="4">
        <f>IF(A497="",0,SUMIF(Expenses!$D:$D,"="&amp;Commitments!$A497,Expenses!$H:$H))</f>
        <v>0</v>
      </c>
      <c r="F497" s="4">
        <f t="shared" si="14"/>
        <v>0</v>
      </c>
      <c r="G497" s="4">
        <f t="shared" si="15"/>
        <v>0</v>
      </c>
    </row>
    <row r="498" spans="3:7" x14ac:dyDescent="0.2">
      <c r="C498" s="9" t="e">
        <f>VLOOKUP($B498,'Budget Lines'!$A:$B,2,FALSE)</f>
        <v>#N/A</v>
      </c>
      <c r="E498" s="4">
        <f>IF(A498="",0,SUMIF(Expenses!$D:$D,"="&amp;Commitments!$A498,Expenses!$H:$H))</f>
        <v>0</v>
      </c>
      <c r="F498" s="4">
        <f t="shared" si="14"/>
        <v>0</v>
      </c>
      <c r="G498" s="4">
        <f t="shared" si="15"/>
        <v>0</v>
      </c>
    </row>
    <row r="499" spans="3:7" x14ac:dyDescent="0.2">
      <c r="C499" s="9" t="e">
        <f>VLOOKUP($B499,'Budget Lines'!$A:$B,2,FALSE)</f>
        <v>#N/A</v>
      </c>
      <c r="E499" s="4">
        <f>IF(A499="",0,SUMIF(Expenses!$D:$D,"="&amp;Commitments!$A499,Expenses!$H:$H))</f>
        <v>0</v>
      </c>
      <c r="F499" s="4">
        <f t="shared" si="14"/>
        <v>0</v>
      </c>
      <c r="G499" s="4">
        <f t="shared" si="15"/>
        <v>0</v>
      </c>
    </row>
    <row r="500" spans="3:7" x14ac:dyDescent="0.2">
      <c r="C500" s="9" t="e">
        <f>VLOOKUP($B500,'Budget Lines'!$A:$B,2,FALSE)</f>
        <v>#N/A</v>
      </c>
      <c r="E500" s="4">
        <f>IF(A500="",0,SUMIF(Expenses!$D:$D,"="&amp;Commitments!$A500,Expenses!$H:$H))</f>
        <v>0</v>
      </c>
      <c r="F500" s="4">
        <f t="shared" si="14"/>
        <v>0</v>
      </c>
      <c r="G500" s="4">
        <f t="shared" si="15"/>
        <v>0</v>
      </c>
    </row>
    <row r="501" spans="3:7" x14ac:dyDescent="0.2">
      <c r="C501" s="9" t="e">
        <f>VLOOKUP($B501,'Budget Lines'!$A:$B,2,FALSE)</f>
        <v>#N/A</v>
      </c>
      <c r="E501" s="4">
        <f>IF(A501="",0,SUMIF(Expenses!$D:$D,"="&amp;Commitments!$A501,Expenses!$H:$H))</f>
        <v>0</v>
      </c>
      <c r="F501" s="4">
        <f t="shared" si="14"/>
        <v>0</v>
      </c>
      <c r="G501" s="4">
        <f t="shared" si="15"/>
        <v>0</v>
      </c>
    </row>
    <row r="502" spans="3:7" x14ac:dyDescent="0.2">
      <c r="C502" s="9" t="e">
        <f>VLOOKUP($B502,'Budget Lines'!$A:$B,2,FALSE)</f>
        <v>#N/A</v>
      </c>
      <c r="E502" s="4">
        <f>IF(A502="",0,SUMIF(Expenses!$D:$D,"="&amp;Commitments!$A502,Expenses!$H:$H))</f>
        <v>0</v>
      </c>
      <c r="F502" s="4">
        <f t="shared" si="14"/>
        <v>0</v>
      </c>
      <c r="G502" s="4">
        <f t="shared" si="15"/>
        <v>0</v>
      </c>
    </row>
    <row r="503" spans="3:7" x14ac:dyDescent="0.2">
      <c r="C503" s="9" t="e">
        <f>VLOOKUP($B503,'Budget Lines'!$A:$B,2,FALSE)</f>
        <v>#N/A</v>
      </c>
      <c r="E503" s="4">
        <f>IF(A503="",0,SUMIF(Expenses!$D:$D,"="&amp;Commitments!$A503,Expenses!$H:$H))</f>
        <v>0</v>
      </c>
      <c r="F503" s="4">
        <f t="shared" si="14"/>
        <v>0</v>
      </c>
      <c r="G503" s="4">
        <f t="shared" si="15"/>
        <v>0</v>
      </c>
    </row>
    <row r="504" spans="3:7" x14ac:dyDescent="0.2">
      <c r="C504" s="9" t="e">
        <f>VLOOKUP($B504,'Budget Lines'!$A:$B,2,FALSE)</f>
        <v>#N/A</v>
      </c>
      <c r="E504" s="4">
        <f>IF(A504="",0,SUMIF(Expenses!$D:$D,"="&amp;Commitments!$A504,Expenses!$H:$H))</f>
        <v>0</v>
      </c>
      <c r="F504" s="4">
        <f t="shared" si="14"/>
        <v>0</v>
      </c>
      <c r="G504" s="4">
        <f t="shared" si="15"/>
        <v>0</v>
      </c>
    </row>
    <row r="505" spans="3:7" x14ac:dyDescent="0.2">
      <c r="C505" s="9" t="e">
        <f>VLOOKUP($B505,'Budget Lines'!$A:$B,2,FALSE)</f>
        <v>#N/A</v>
      </c>
      <c r="E505" s="4">
        <f>IF(A505="",0,SUMIF(Expenses!$D:$D,"="&amp;Commitments!$A505,Expenses!$H:$H))</f>
        <v>0</v>
      </c>
      <c r="F505" s="4">
        <f t="shared" si="14"/>
        <v>0</v>
      </c>
      <c r="G505" s="4">
        <f t="shared" si="15"/>
        <v>0</v>
      </c>
    </row>
    <row r="506" spans="3:7" x14ac:dyDescent="0.2">
      <c r="C506" s="9" t="e">
        <f>VLOOKUP($B506,'Budget Lines'!$A:$B,2,FALSE)</f>
        <v>#N/A</v>
      </c>
      <c r="E506" s="4">
        <f>IF(A506="",0,SUMIF(Expenses!$D:$D,"="&amp;Commitments!$A506,Expenses!$H:$H))</f>
        <v>0</v>
      </c>
      <c r="F506" s="4">
        <f t="shared" si="14"/>
        <v>0</v>
      </c>
      <c r="G506" s="4">
        <f t="shared" si="15"/>
        <v>0</v>
      </c>
    </row>
    <row r="507" spans="3:7" x14ac:dyDescent="0.2">
      <c r="C507" s="9" t="e">
        <f>VLOOKUP($B507,'Budget Lines'!$A:$B,2,FALSE)</f>
        <v>#N/A</v>
      </c>
      <c r="E507" s="4">
        <f>IF(A507="",0,SUMIF(Expenses!$D:$D,"="&amp;Commitments!$A507,Expenses!$H:$H))</f>
        <v>0</v>
      </c>
      <c r="F507" s="4">
        <f t="shared" si="14"/>
        <v>0</v>
      </c>
      <c r="G507" s="4">
        <f t="shared" si="15"/>
        <v>0</v>
      </c>
    </row>
    <row r="508" spans="3:7" x14ac:dyDescent="0.2">
      <c r="C508" s="9" t="e">
        <f>VLOOKUP($B508,'Budget Lines'!$A:$B,2,FALSE)</f>
        <v>#N/A</v>
      </c>
      <c r="E508" s="4">
        <f>IF(A508="",0,SUMIF(Expenses!$D:$D,"="&amp;Commitments!$A508,Expenses!$H:$H))</f>
        <v>0</v>
      </c>
      <c r="F508" s="4">
        <f t="shared" si="14"/>
        <v>0</v>
      </c>
      <c r="G508" s="4">
        <f t="shared" si="15"/>
        <v>0</v>
      </c>
    </row>
    <row r="509" spans="3:7" x14ac:dyDescent="0.2">
      <c r="C509" s="9" t="e">
        <f>VLOOKUP($B509,'Budget Lines'!$A:$B,2,FALSE)</f>
        <v>#N/A</v>
      </c>
      <c r="E509" s="4">
        <f>IF(A509="",0,SUMIF(Expenses!$D:$D,"="&amp;Commitments!$A509,Expenses!$H:$H))</f>
        <v>0</v>
      </c>
      <c r="F509" s="4">
        <f t="shared" si="14"/>
        <v>0</v>
      </c>
      <c r="G509" s="4">
        <f t="shared" si="15"/>
        <v>0</v>
      </c>
    </row>
    <row r="510" spans="3:7" x14ac:dyDescent="0.2">
      <c r="C510" s="9" t="e">
        <f>VLOOKUP($B510,'Budget Lines'!$A:$B,2,FALSE)</f>
        <v>#N/A</v>
      </c>
      <c r="E510" s="4">
        <f>IF(A510="",0,SUMIF(Expenses!$D:$D,"="&amp;Commitments!$A510,Expenses!$H:$H))</f>
        <v>0</v>
      </c>
      <c r="F510" s="4">
        <f t="shared" si="14"/>
        <v>0</v>
      </c>
      <c r="G510" s="4">
        <f t="shared" si="15"/>
        <v>0</v>
      </c>
    </row>
    <row r="511" spans="3:7" x14ac:dyDescent="0.2">
      <c r="C511" s="9" t="e">
        <f>VLOOKUP($B511,'Budget Lines'!$A:$B,2,FALSE)</f>
        <v>#N/A</v>
      </c>
      <c r="E511" s="4">
        <f>IF(A511="",0,SUMIF(Expenses!$D:$D,"="&amp;Commitments!$A511,Expenses!$H:$H))</f>
        <v>0</v>
      </c>
      <c r="F511" s="4">
        <f t="shared" si="14"/>
        <v>0</v>
      </c>
      <c r="G511" s="4">
        <f t="shared" si="15"/>
        <v>0</v>
      </c>
    </row>
    <row r="512" spans="3:7" x14ac:dyDescent="0.2">
      <c r="C512" s="9" t="e">
        <f>VLOOKUP($B512,'Budget Lines'!$A:$B,2,FALSE)</f>
        <v>#N/A</v>
      </c>
      <c r="E512" s="4">
        <f>IF(A512="",0,SUMIF(Expenses!$D:$D,"="&amp;Commitments!$A512,Expenses!$H:$H))</f>
        <v>0</v>
      </c>
      <c r="F512" s="4">
        <f t="shared" si="14"/>
        <v>0</v>
      </c>
      <c r="G512" s="4">
        <f t="shared" si="15"/>
        <v>0</v>
      </c>
    </row>
    <row r="513" spans="3:7" x14ac:dyDescent="0.2">
      <c r="C513" s="9" t="e">
        <f>VLOOKUP($B513,'Budget Lines'!$A:$B,2,FALSE)</f>
        <v>#N/A</v>
      </c>
      <c r="E513" s="4">
        <f>IF(A513="",0,SUMIF(Expenses!$D:$D,"="&amp;Commitments!$A513,Expenses!$H:$H))</f>
        <v>0</v>
      </c>
      <c r="F513" s="4">
        <f t="shared" si="14"/>
        <v>0</v>
      </c>
      <c r="G513" s="4">
        <f t="shared" si="15"/>
        <v>0</v>
      </c>
    </row>
    <row r="514" spans="3:7" x14ac:dyDescent="0.2">
      <c r="C514" s="9" t="e">
        <f>VLOOKUP($B514,'Budget Lines'!$A:$B,2,FALSE)</f>
        <v>#N/A</v>
      </c>
      <c r="E514" s="4">
        <f>IF(A514="",0,SUMIF(Expenses!$D:$D,"="&amp;Commitments!$A514,Expenses!$H:$H))</f>
        <v>0</v>
      </c>
      <c r="F514" s="4">
        <f t="shared" si="14"/>
        <v>0</v>
      </c>
      <c r="G514" s="4">
        <f t="shared" si="15"/>
        <v>0</v>
      </c>
    </row>
    <row r="515" spans="3:7" x14ac:dyDescent="0.2">
      <c r="C515" s="9" t="e">
        <f>VLOOKUP($B515,'Budget Lines'!$A:$B,2,FALSE)</f>
        <v>#N/A</v>
      </c>
      <c r="E515" s="4">
        <f>IF(A515="",0,SUMIF(Expenses!$D:$D,"="&amp;Commitments!$A515,Expenses!$H:$H))</f>
        <v>0</v>
      </c>
      <c r="F515" s="4">
        <f t="shared" ref="F515:F578" si="16">D515-E515</f>
        <v>0</v>
      </c>
      <c r="G515" s="4">
        <f t="shared" ref="G515:G578" si="17">IF(F515&gt;0,F515,0)</f>
        <v>0</v>
      </c>
    </row>
    <row r="516" spans="3:7" x14ac:dyDescent="0.2">
      <c r="C516" s="9" t="e">
        <f>VLOOKUP($B516,'Budget Lines'!$A:$B,2,FALSE)</f>
        <v>#N/A</v>
      </c>
      <c r="E516" s="4">
        <f>IF(A516="",0,SUMIF(Expenses!$D:$D,"="&amp;Commitments!$A516,Expenses!$H:$H))</f>
        <v>0</v>
      </c>
      <c r="F516" s="4">
        <f t="shared" si="16"/>
        <v>0</v>
      </c>
      <c r="G516" s="4">
        <f t="shared" si="17"/>
        <v>0</v>
      </c>
    </row>
    <row r="517" spans="3:7" x14ac:dyDescent="0.2">
      <c r="C517" s="9" t="e">
        <f>VLOOKUP($B517,'Budget Lines'!$A:$B,2,FALSE)</f>
        <v>#N/A</v>
      </c>
      <c r="E517" s="4">
        <f>IF(A517="",0,SUMIF(Expenses!$D:$D,"="&amp;Commitments!$A517,Expenses!$H:$H))</f>
        <v>0</v>
      </c>
      <c r="F517" s="4">
        <f t="shared" si="16"/>
        <v>0</v>
      </c>
      <c r="G517" s="4">
        <f t="shared" si="17"/>
        <v>0</v>
      </c>
    </row>
    <row r="518" spans="3:7" x14ac:dyDescent="0.2">
      <c r="C518" s="9" t="e">
        <f>VLOOKUP($B518,'Budget Lines'!$A:$B,2,FALSE)</f>
        <v>#N/A</v>
      </c>
      <c r="E518" s="4">
        <f>IF(A518="",0,SUMIF(Expenses!$D:$D,"="&amp;Commitments!$A518,Expenses!$H:$H))</f>
        <v>0</v>
      </c>
      <c r="F518" s="4">
        <f t="shared" si="16"/>
        <v>0</v>
      </c>
      <c r="G518" s="4">
        <f t="shared" si="17"/>
        <v>0</v>
      </c>
    </row>
    <row r="519" spans="3:7" x14ac:dyDescent="0.2">
      <c r="C519" s="9" t="e">
        <f>VLOOKUP($B519,'Budget Lines'!$A:$B,2,FALSE)</f>
        <v>#N/A</v>
      </c>
      <c r="E519" s="4">
        <f>IF(A519="",0,SUMIF(Expenses!$D:$D,"="&amp;Commitments!$A519,Expenses!$H:$H))</f>
        <v>0</v>
      </c>
      <c r="F519" s="4">
        <f t="shared" si="16"/>
        <v>0</v>
      </c>
      <c r="G519" s="4">
        <f t="shared" si="17"/>
        <v>0</v>
      </c>
    </row>
    <row r="520" spans="3:7" x14ac:dyDescent="0.2">
      <c r="C520" s="9" t="e">
        <f>VLOOKUP($B520,'Budget Lines'!$A:$B,2,FALSE)</f>
        <v>#N/A</v>
      </c>
      <c r="E520" s="4">
        <f>IF(A520="",0,SUMIF(Expenses!$D:$D,"="&amp;Commitments!$A520,Expenses!$H:$H))</f>
        <v>0</v>
      </c>
      <c r="F520" s="4">
        <f t="shared" si="16"/>
        <v>0</v>
      </c>
      <c r="G520" s="4">
        <f t="shared" si="17"/>
        <v>0</v>
      </c>
    </row>
    <row r="521" spans="3:7" x14ac:dyDescent="0.2">
      <c r="C521" s="9" t="e">
        <f>VLOOKUP($B521,'Budget Lines'!$A:$B,2,FALSE)</f>
        <v>#N/A</v>
      </c>
      <c r="E521" s="4">
        <f>IF(A521="",0,SUMIF(Expenses!$D:$D,"="&amp;Commitments!$A521,Expenses!$H:$H))</f>
        <v>0</v>
      </c>
      <c r="F521" s="4">
        <f t="shared" si="16"/>
        <v>0</v>
      </c>
      <c r="G521" s="4">
        <f t="shared" si="17"/>
        <v>0</v>
      </c>
    </row>
    <row r="522" spans="3:7" x14ac:dyDescent="0.2">
      <c r="C522" s="9" t="e">
        <f>VLOOKUP($B522,'Budget Lines'!$A:$B,2,FALSE)</f>
        <v>#N/A</v>
      </c>
      <c r="E522" s="4">
        <f>IF(A522="",0,SUMIF(Expenses!$D:$D,"="&amp;Commitments!$A522,Expenses!$H:$H))</f>
        <v>0</v>
      </c>
      <c r="F522" s="4">
        <f t="shared" si="16"/>
        <v>0</v>
      </c>
      <c r="G522" s="4">
        <f t="shared" si="17"/>
        <v>0</v>
      </c>
    </row>
    <row r="523" spans="3:7" x14ac:dyDescent="0.2">
      <c r="C523" s="9" t="e">
        <f>VLOOKUP($B523,'Budget Lines'!$A:$B,2,FALSE)</f>
        <v>#N/A</v>
      </c>
      <c r="E523" s="4">
        <f>IF(A523="",0,SUMIF(Expenses!$D:$D,"="&amp;Commitments!$A523,Expenses!$H:$H))</f>
        <v>0</v>
      </c>
      <c r="F523" s="4">
        <f t="shared" si="16"/>
        <v>0</v>
      </c>
      <c r="G523" s="4">
        <f t="shared" si="17"/>
        <v>0</v>
      </c>
    </row>
    <row r="524" spans="3:7" x14ac:dyDescent="0.2">
      <c r="C524" s="9" t="e">
        <f>VLOOKUP($B524,'Budget Lines'!$A:$B,2,FALSE)</f>
        <v>#N/A</v>
      </c>
      <c r="E524" s="4">
        <f>IF(A524="",0,SUMIF(Expenses!$D:$D,"="&amp;Commitments!$A524,Expenses!$H:$H))</f>
        <v>0</v>
      </c>
      <c r="F524" s="4">
        <f t="shared" si="16"/>
        <v>0</v>
      </c>
      <c r="G524" s="4">
        <f t="shared" si="17"/>
        <v>0</v>
      </c>
    </row>
    <row r="525" spans="3:7" x14ac:dyDescent="0.2">
      <c r="C525" s="9" t="e">
        <f>VLOOKUP($B525,'Budget Lines'!$A:$B,2,FALSE)</f>
        <v>#N/A</v>
      </c>
      <c r="E525" s="4">
        <f>IF(A525="",0,SUMIF(Expenses!$D:$D,"="&amp;Commitments!$A525,Expenses!$H:$H))</f>
        <v>0</v>
      </c>
      <c r="F525" s="4">
        <f t="shared" si="16"/>
        <v>0</v>
      </c>
      <c r="G525" s="4">
        <f t="shared" si="17"/>
        <v>0</v>
      </c>
    </row>
    <row r="526" spans="3:7" x14ac:dyDescent="0.2">
      <c r="C526" s="9" t="e">
        <f>VLOOKUP($B526,'Budget Lines'!$A:$B,2,FALSE)</f>
        <v>#N/A</v>
      </c>
      <c r="E526" s="4">
        <f>IF(A526="",0,SUMIF(Expenses!$D:$D,"="&amp;Commitments!$A526,Expenses!$H:$H))</f>
        <v>0</v>
      </c>
      <c r="F526" s="4">
        <f t="shared" si="16"/>
        <v>0</v>
      </c>
      <c r="G526" s="4">
        <f t="shared" si="17"/>
        <v>0</v>
      </c>
    </row>
    <row r="527" spans="3:7" x14ac:dyDescent="0.2">
      <c r="C527" s="9" t="e">
        <f>VLOOKUP($B527,'Budget Lines'!$A:$B,2,FALSE)</f>
        <v>#N/A</v>
      </c>
      <c r="E527" s="4">
        <f>IF(A527="",0,SUMIF(Expenses!$D:$D,"="&amp;Commitments!$A527,Expenses!$H:$H))</f>
        <v>0</v>
      </c>
      <c r="F527" s="4">
        <f t="shared" si="16"/>
        <v>0</v>
      </c>
      <c r="G527" s="4">
        <f t="shared" si="17"/>
        <v>0</v>
      </c>
    </row>
    <row r="528" spans="3:7" x14ac:dyDescent="0.2">
      <c r="C528" s="9" t="e">
        <f>VLOOKUP($B528,'Budget Lines'!$A:$B,2,FALSE)</f>
        <v>#N/A</v>
      </c>
      <c r="E528" s="4">
        <f>IF(A528="",0,SUMIF(Expenses!$D:$D,"="&amp;Commitments!$A528,Expenses!$H:$H))</f>
        <v>0</v>
      </c>
      <c r="F528" s="4">
        <f t="shared" si="16"/>
        <v>0</v>
      </c>
      <c r="G528" s="4">
        <f t="shared" si="17"/>
        <v>0</v>
      </c>
    </row>
    <row r="529" spans="3:7" x14ac:dyDescent="0.2">
      <c r="C529" s="9" t="e">
        <f>VLOOKUP($B529,'Budget Lines'!$A:$B,2,FALSE)</f>
        <v>#N/A</v>
      </c>
      <c r="E529" s="4">
        <f>IF(A529="",0,SUMIF(Expenses!$D:$D,"="&amp;Commitments!$A529,Expenses!$H:$H))</f>
        <v>0</v>
      </c>
      <c r="F529" s="4">
        <f t="shared" si="16"/>
        <v>0</v>
      </c>
      <c r="G529" s="4">
        <f t="shared" si="17"/>
        <v>0</v>
      </c>
    </row>
    <row r="530" spans="3:7" x14ac:dyDescent="0.2">
      <c r="C530" s="9" t="e">
        <f>VLOOKUP($B530,'Budget Lines'!$A:$B,2,FALSE)</f>
        <v>#N/A</v>
      </c>
      <c r="E530" s="4">
        <f>IF(A530="",0,SUMIF(Expenses!$D:$D,"="&amp;Commitments!$A530,Expenses!$H:$H))</f>
        <v>0</v>
      </c>
      <c r="F530" s="4">
        <f t="shared" si="16"/>
        <v>0</v>
      </c>
      <c r="G530" s="4">
        <f t="shared" si="17"/>
        <v>0</v>
      </c>
    </row>
    <row r="531" spans="3:7" x14ac:dyDescent="0.2">
      <c r="C531" s="9" t="e">
        <f>VLOOKUP($B531,'Budget Lines'!$A:$B,2,FALSE)</f>
        <v>#N/A</v>
      </c>
      <c r="E531" s="4">
        <f>IF(A531="",0,SUMIF(Expenses!$D:$D,"="&amp;Commitments!$A531,Expenses!$H:$H))</f>
        <v>0</v>
      </c>
      <c r="F531" s="4">
        <f t="shared" si="16"/>
        <v>0</v>
      </c>
      <c r="G531" s="4">
        <f t="shared" si="17"/>
        <v>0</v>
      </c>
    </row>
    <row r="532" spans="3:7" x14ac:dyDescent="0.2">
      <c r="C532" s="9" t="e">
        <f>VLOOKUP($B532,'Budget Lines'!$A:$B,2,FALSE)</f>
        <v>#N/A</v>
      </c>
      <c r="E532" s="4">
        <f>IF(A532="",0,SUMIF(Expenses!$D:$D,"="&amp;Commitments!$A532,Expenses!$H:$H))</f>
        <v>0</v>
      </c>
      <c r="F532" s="4">
        <f t="shared" si="16"/>
        <v>0</v>
      </c>
      <c r="G532" s="4">
        <f t="shared" si="17"/>
        <v>0</v>
      </c>
    </row>
    <row r="533" spans="3:7" x14ac:dyDescent="0.2">
      <c r="C533" s="9" t="e">
        <f>VLOOKUP($B533,'Budget Lines'!$A:$B,2,FALSE)</f>
        <v>#N/A</v>
      </c>
      <c r="E533" s="4">
        <f>IF(A533="",0,SUMIF(Expenses!$D:$D,"="&amp;Commitments!$A533,Expenses!$H:$H))</f>
        <v>0</v>
      </c>
      <c r="F533" s="4">
        <f t="shared" si="16"/>
        <v>0</v>
      </c>
      <c r="G533" s="4">
        <f t="shared" si="17"/>
        <v>0</v>
      </c>
    </row>
    <row r="534" spans="3:7" x14ac:dyDescent="0.2">
      <c r="C534" s="9" t="e">
        <f>VLOOKUP($B534,'Budget Lines'!$A:$B,2,FALSE)</f>
        <v>#N/A</v>
      </c>
      <c r="E534" s="4">
        <f>IF(A534="",0,SUMIF(Expenses!$D:$D,"="&amp;Commitments!$A534,Expenses!$H:$H))</f>
        <v>0</v>
      </c>
      <c r="F534" s="4">
        <f t="shared" si="16"/>
        <v>0</v>
      </c>
      <c r="G534" s="4">
        <f t="shared" si="17"/>
        <v>0</v>
      </c>
    </row>
    <row r="535" spans="3:7" x14ac:dyDescent="0.2">
      <c r="C535" s="9" t="e">
        <f>VLOOKUP($B535,'Budget Lines'!$A:$B,2,FALSE)</f>
        <v>#N/A</v>
      </c>
      <c r="E535" s="4">
        <f>IF(A535="",0,SUMIF(Expenses!$D:$D,"="&amp;Commitments!$A535,Expenses!$H:$H))</f>
        <v>0</v>
      </c>
      <c r="F535" s="4">
        <f t="shared" si="16"/>
        <v>0</v>
      </c>
      <c r="G535" s="4">
        <f t="shared" si="17"/>
        <v>0</v>
      </c>
    </row>
    <row r="536" spans="3:7" x14ac:dyDescent="0.2">
      <c r="C536" s="9" t="e">
        <f>VLOOKUP($B536,'Budget Lines'!$A:$B,2,FALSE)</f>
        <v>#N/A</v>
      </c>
      <c r="E536" s="4">
        <f>IF(A536="",0,SUMIF(Expenses!$D:$D,"="&amp;Commitments!$A536,Expenses!$H:$H))</f>
        <v>0</v>
      </c>
      <c r="F536" s="4">
        <f t="shared" si="16"/>
        <v>0</v>
      </c>
      <c r="G536" s="4">
        <f t="shared" si="17"/>
        <v>0</v>
      </c>
    </row>
    <row r="537" spans="3:7" x14ac:dyDescent="0.2">
      <c r="C537" s="9" t="e">
        <f>VLOOKUP($B537,'Budget Lines'!$A:$B,2,FALSE)</f>
        <v>#N/A</v>
      </c>
      <c r="E537" s="4">
        <f>IF(A537="",0,SUMIF(Expenses!$D:$D,"="&amp;Commitments!$A537,Expenses!$H:$H))</f>
        <v>0</v>
      </c>
      <c r="F537" s="4">
        <f t="shared" si="16"/>
        <v>0</v>
      </c>
      <c r="G537" s="4">
        <f t="shared" si="17"/>
        <v>0</v>
      </c>
    </row>
    <row r="538" spans="3:7" x14ac:dyDescent="0.2">
      <c r="C538" s="9" t="e">
        <f>VLOOKUP($B538,'Budget Lines'!$A:$B,2,FALSE)</f>
        <v>#N/A</v>
      </c>
      <c r="E538" s="4">
        <f>IF(A538="",0,SUMIF(Expenses!$D:$D,"="&amp;Commitments!$A538,Expenses!$H:$H))</f>
        <v>0</v>
      </c>
      <c r="F538" s="4">
        <f t="shared" si="16"/>
        <v>0</v>
      </c>
      <c r="G538" s="4">
        <f t="shared" si="17"/>
        <v>0</v>
      </c>
    </row>
    <row r="539" spans="3:7" x14ac:dyDescent="0.2">
      <c r="C539" s="9" t="e">
        <f>VLOOKUP($B539,'Budget Lines'!$A:$B,2,FALSE)</f>
        <v>#N/A</v>
      </c>
      <c r="E539" s="4">
        <f>IF(A539="",0,SUMIF(Expenses!$D:$D,"="&amp;Commitments!$A539,Expenses!$H:$H))</f>
        <v>0</v>
      </c>
      <c r="F539" s="4">
        <f t="shared" si="16"/>
        <v>0</v>
      </c>
      <c r="G539" s="4">
        <f t="shared" si="17"/>
        <v>0</v>
      </c>
    </row>
    <row r="540" spans="3:7" x14ac:dyDescent="0.2">
      <c r="C540" s="9" t="e">
        <f>VLOOKUP($B540,'Budget Lines'!$A:$B,2,FALSE)</f>
        <v>#N/A</v>
      </c>
      <c r="E540" s="4">
        <f>IF(A540="",0,SUMIF(Expenses!$D:$D,"="&amp;Commitments!$A540,Expenses!$H:$H))</f>
        <v>0</v>
      </c>
      <c r="F540" s="4">
        <f t="shared" si="16"/>
        <v>0</v>
      </c>
      <c r="G540" s="4">
        <f t="shared" si="17"/>
        <v>0</v>
      </c>
    </row>
    <row r="541" spans="3:7" x14ac:dyDescent="0.2">
      <c r="C541" s="9" t="e">
        <f>VLOOKUP($B541,'Budget Lines'!$A:$B,2,FALSE)</f>
        <v>#N/A</v>
      </c>
      <c r="E541" s="4">
        <f>IF(A541="",0,SUMIF(Expenses!$D:$D,"="&amp;Commitments!$A541,Expenses!$H:$H))</f>
        <v>0</v>
      </c>
      <c r="F541" s="4">
        <f t="shared" si="16"/>
        <v>0</v>
      </c>
      <c r="G541" s="4">
        <f t="shared" si="17"/>
        <v>0</v>
      </c>
    </row>
    <row r="542" spans="3:7" x14ac:dyDescent="0.2">
      <c r="C542" s="9" t="e">
        <f>VLOOKUP($B542,'Budget Lines'!$A:$B,2,FALSE)</f>
        <v>#N/A</v>
      </c>
      <c r="E542" s="4">
        <f>IF(A542="",0,SUMIF(Expenses!$D:$D,"="&amp;Commitments!$A542,Expenses!$H:$H))</f>
        <v>0</v>
      </c>
      <c r="F542" s="4">
        <f t="shared" si="16"/>
        <v>0</v>
      </c>
      <c r="G542" s="4">
        <f t="shared" si="17"/>
        <v>0</v>
      </c>
    </row>
    <row r="543" spans="3:7" x14ac:dyDescent="0.2">
      <c r="C543" s="9" t="e">
        <f>VLOOKUP($B543,'Budget Lines'!$A:$B,2,FALSE)</f>
        <v>#N/A</v>
      </c>
      <c r="E543" s="4">
        <f>IF(A543="",0,SUMIF(Expenses!$D:$D,"="&amp;Commitments!$A543,Expenses!$H:$H))</f>
        <v>0</v>
      </c>
      <c r="F543" s="4">
        <f t="shared" si="16"/>
        <v>0</v>
      </c>
      <c r="G543" s="4">
        <f t="shared" si="17"/>
        <v>0</v>
      </c>
    </row>
    <row r="544" spans="3:7" x14ac:dyDescent="0.2">
      <c r="C544" s="9" t="e">
        <f>VLOOKUP($B544,'Budget Lines'!$A:$B,2,FALSE)</f>
        <v>#N/A</v>
      </c>
      <c r="E544" s="4">
        <f>IF(A544="",0,SUMIF(Expenses!$D:$D,"="&amp;Commitments!$A544,Expenses!$H:$H))</f>
        <v>0</v>
      </c>
      <c r="F544" s="4">
        <f t="shared" si="16"/>
        <v>0</v>
      </c>
      <c r="G544" s="4">
        <f t="shared" si="17"/>
        <v>0</v>
      </c>
    </row>
    <row r="545" spans="3:7" x14ac:dyDescent="0.2">
      <c r="C545" s="9" t="e">
        <f>VLOOKUP($B545,'Budget Lines'!$A:$B,2,FALSE)</f>
        <v>#N/A</v>
      </c>
      <c r="E545" s="4">
        <f>IF(A545="",0,SUMIF(Expenses!$D:$D,"="&amp;Commitments!$A545,Expenses!$H:$H))</f>
        <v>0</v>
      </c>
      <c r="F545" s="4">
        <f t="shared" si="16"/>
        <v>0</v>
      </c>
      <c r="G545" s="4">
        <f t="shared" si="17"/>
        <v>0</v>
      </c>
    </row>
    <row r="546" spans="3:7" x14ac:dyDescent="0.2">
      <c r="C546" s="9" t="e">
        <f>VLOOKUP($B546,'Budget Lines'!$A:$B,2,FALSE)</f>
        <v>#N/A</v>
      </c>
      <c r="E546" s="4">
        <f>IF(A546="",0,SUMIF(Expenses!$D:$D,"="&amp;Commitments!$A546,Expenses!$H:$H))</f>
        <v>0</v>
      </c>
      <c r="F546" s="4">
        <f t="shared" si="16"/>
        <v>0</v>
      </c>
      <c r="G546" s="4">
        <f t="shared" si="17"/>
        <v>0</v>
      </c>
    </row>
    <row r="547" spans="3:7" x14ac:dyDescent="0.2">
      <c r="C547" s="9" t="e">
        <f>VLOOKUP($B547,'Budget Lines'!$A:$B,2,FALSE)</f>
        <v>#N/A</v>
      </c>
      <c r="E547" s="4">
        <f>IF(A547="",0,SUMIF(Expenses!$D:$D,"="&amp;Commitments!$A547,Expenses!$H:$H))</f>
        <v>0</v>
      </c>
      <c r="F547" s="4">
        <f t="shared" si="16"/>
        <v>0</v>
      </c>
      <c r="G547" s="4">
        <f t="shared" si="17"/>
        <v>0</v>
      </c>
    </row>
    <row r="548" spans="3:7" x14ac:dyDescent="0.2">
      <c r="C548" s="9" t="e">
        <f>VLOOKUP($B548,'Budget Lines'!$A:$B,2,FALSE)</f>
        <v>#N/A</v>
      </c>
      <c r="E548" s="4">
        <f>IF(A548="",0,SUMIF(Expenses!$D:$D,"="&amp;Commitments!$A548,Expenses!$H:$H))</f>
        <v>0</v>
      </c>
      <c r="F548" s="4">
        <f t="shared" si="16"/>
        <v>0</v>
      </c>
      <c r="G548" s="4">
        <f t="shared" si="17"/>
        <v>0</v>
      </c>
    </row>
    <row r="549" spans="3:7" x14ac:dyDescent="0.2">
      <c r="C549" s="9" t="e">
        <f>VLOOKUP($B549,'Budget Lines'!$A:$B,2,FALSE)</f>
        <v>#N/A</v>
      </c>
      <c r="E549" s="4">
        <f>IF(A549="",0,SUMIF(Expenses!$D:$D,"="&amp;Commitments!$A549,Expenses!$H:$H))</f>
        <v>0</v>
      </c>
      <c r="F549" s="4">
        <f t="shared" si="16"/>
        <v>0</v>
      </c>
      <c r="G549" s="4">
        <f t="shared" si="17"/>
        <v>0</v>
      </c>
    </row>
    <row r="550" spans="3:7" x14ac:dyDescent="0.2">
      <c r="C550" s="9" t="e">
        <f>VLOOKUP($B550,'Budget Lines'!$A:$B,2,FALSE)</f>
        <v>#N/A</v>
      </c>
      <c r="E550" s="4">
        <f>IF(A550="",0,SUMIF(Expenses!$D:$D,"="&amp;Commitments!$A550,Expenses!$H:$H))</f>
        <v>0</v>
      </c>
      <c r="F550" s="4">
        <f t="shared" si="16"/>
        <v>0</v>
      </c>
      <c r="G550" s="4">
        <f t="shared" si="17"/>
        <v>0</v>
      </c>
    </row>
    <row r="551" spans="3:7" x14ac:dyDescent="0.2">
      <c r="C551" s="9" t="e">
        <f>VLOOKUP($B551,'Budget Lines'!$A:$B,2,FALSE)</f>
        <v>#N/A</v>
      </c>
      <c r="E551" s="4">
        <f>IF(A551="",0,SUMIF(Expenses!$D:$D,"="&amp;Commitments!$A551,Expenses!$H:$H))</f>
        <v>0</v>
      </c>
      <c r="F551" s="4">
        <f t="shared" si="16"/>
        <v>0</v>
      </c>
      <c r="G551" s="4">
        <f t="shared" si="17"/>
        <v>0</v>
      </c>
    </row>
    <row r="552" spans="3:7" x14ac:dyDescent="0.2">
      <c r="C552" s="9" t="e">
        <f>VLOOKUP($B552,'Budget Lines'!$A:$B,2,FALSE)</f>
        <v>#N/A</v>
      </c>
      <c r="E552" s="4">
        <f>IF(A552="",0,SUMIF(Expenses!$D:$D,"="&amp;Commitments!$A552,Expenses!$H:$H))</f>
        <v>0</v>
      </c>
      <c r="F552" s="4">
        <f t="shared" si="16"/>
        <v>0</v>
      </c>
      <c r="G552" s="4">
        <f t="shared" si="17"/>
        <v>0</v>
      </c>
    </row>
    <row r="553" spans="3:7" x14ac:dyDescent="0.2">
      <c r="C553" s="9" t="e">
        <f>VLOOKUP($B553,'Budget Lines'!$A:$B,2,FALSE)</f>
        <v>#N/A</v>
      </c>
      <c r="E553" s="4">
        <f>IF(A553="",0,SUMIF(Expenses!$D:$D,"="&amp;Commitments!$A553,Expenses!$H:$H))</f>
        <v>0</v>
      </c>
      <c r="F553" s="4">
        <f t="shared" si="16"/>
        <v>0</v>
      </c>
      <c r="G553" s="4">
        <f t="shared" si="17"/>
        <v>0</v>
      </c>
    </row>
    <row r="554" spans="3:7" x14ac:dyDescent="0.2">
      <c r="C554" s="9" t="e">
        <f>VLOOKUP($B554,'Budget Lines'!$A:$B,2,FALSE)</f>
        <v>#N/A</v>
      </c>
      <c r="E554" s="4">
        <f>IF(A554="",0,SUMIF(Expenses!$D:$D,"="&amp;Commitments!$A554,Expenses!$H:$H))</f>
        <v>0</v>
      </c>
      <c r="F554" s="4">
        <f t="shared" si="16"/>
        <v>0</v>
      </c>
      <c r="G554" s="4">
        <f t="shared" si="17"/>
        <v>0</v>
      </c>
    </row>
    <row r="555" spans="3:7" x14ac:dyDescent="0.2">
      <c r="C555" s="9" t="e">
        <f>VLOOKUP($B555,'Budget Lines'!$A:$B,2,FALSE)</f>
        <v>#N/A</v>
      </c>
      <c r="E555" s="4">
        <f>IF(A555="",0,SUMIF(Expenses!$D:$D,"="&amp;Commitments!$A555,Expenses!$H:$H))</f>
        <v>0</v>
      </c>
      <c r="F555" s="4">
        <f t="shared" si="16"/>
        <v>0</v>
      </c>
      <c r="G555" s="4">
        <f t="shared" si="17"/>
        <v>0</v>
      </c>
    </row>
    <row r="556" spans="3:7" x14ac:dyDescent="0.2">
      <c r="C556" s="9" t="e">
        <f>VLOOKUP($B556,'Budget Lines'!$A:$B,2,FALSE)</f>
        <v>#N/A</v>
      </c>
      <c r="E556" s="4">
        <f>IF(A556="",0,SUMIF(Expenses!$D:$D,"="&amp;Commitments!$A556,Expenses!$H:$H))</f>
        <v>0</v>
      </c>
      <c r="F556" s="4">
        <f t="shared" si="16"/>
        <v>0</v>
      </c>
      <c r="G556" s="4">
        <f t="shared" si="17"/>
        <v>0</v>
      </c>
    </row>
    <row r="557" spans="3:7" x14ac:dyDescent="0.2">
      <c r="C557" s="9" t="e">
        <f>VLOOKUP($B557,'Budget Lines'!$A:$B,2,FALSE)</f>
        <v>#N/A</v>
      </c>
      <c r="E557" s="4">
        <f>IF(A557="",0,SUMIF(Expenses!$D:$D,"="&amp;Commitments!$A557,Expenses!$H:$H))</f>
        <v>0</v>
      </c>
      <c r="F557" s="4">
        <f t="shared" si="16"/>
        <v>0</v>
      </c>
      <c r="G557" s="4">
        <f t="shared" si="17"/>
        <v>0</v>
      </c>
    </row>
    <row r="558" spans="3:7" x14ac:dyDescent="0.2">
      <c r="C558" s="9" t="e">
        <f>VLOOKUP($B558,'Budget Lines'!$A:$B,2,FALSE)</f>
        <v>#N/A</v>
      </c>
      <c r="E558" s="4">
        <f>IF(A558="",0,SUMIF(Expenses!$D:$D,"="&amp;Commitments!$A558,Expenses!$H:$H))</f>
        <v>0</v>
      </c>
      <c r="F558" s="4">
        <f t="shared" si="16"/>
        <v>0</v>
      </c>
      <c r="G558" s="4">
        <f t="shared" si="17"/>
        <v>0</v>
      </c>
    </row>
    <row r="559" spans="3:7" x14ac:dyDescent="0.2">
      <c r="C559" s="9" t="e">
        <f>VLOOKUP($B559,'Budget Lines'!$A:$B,2,FALSE)</f>
        <v>#N/A</v>
      </c>
      <c r="E559" s="4">
        <f>IF(A559="",0,SUMIF(Expenses!$D:$D,"="&amp;Commitments!$A559,Expenses!$H:$H))</f>
        <v>0</v>
      </c>
      <c r="F559" s="4">
        <f t="shared" si="16"/>
        <v>0</v>
      </c>
      <c r="G559" s="4">
        <f t="shared" si="17"/>
        <v>0</v>
      </c>
    </row>
    <row r="560" spans="3:7" x14ac:dyDescent="0.2">
      <c r="C560" s="9" t="e">
        <f>VLOOKUP($B560,'Budget Lines'!$A:$B,2,FALSE)</f>
        <v>#N/A</v>
      </c>
      <c r="E560" s="4">
        <f>IF(A560="",0,SUMIF(Expenses!$D:$D,"="&amp;Commitments!$A560,Expenses!$H:$H))</f>
        <v>0</v>
      </c>
      <c r="F560" s="4">
        <f t="shared" si="16"/>
        <v>0</v>
      </c>
      <c r="G560" s="4">
        <f t="shared" si="17"/>
        <v>0</v>
      </c>
    </row>
    <row r="561" spans="3:7" x14ac:dyDescent="0.2">
      <c r="C561" s="9" t="e">
        <f>VLOOKUP($B561,'Budget Lines'!$A:$B,2,FALSE)</f>
        <v>#N/A</v>
      </c>
      <c r="E561" s="4">
        <f>IF(A561="",0,SUMIF(Expenses!$D:$D,"="&amp;Commitments!$A561,Expenses!$H:$H))</f>
        <v>0</v>
      </c>
      <c r="F561" s="4">
        <f t="shared" si="16"/>
        <v>0</v>
      </c>
      <c r="G561" s="4">
        <f t="shared" si="17"/>
        <v>0</v>
      </c>
    </row>
    <row r="562" spans="3:7" x14ac:dyDescent="0.2">
      <c r="C562" s="9" t="e">
        <f>VLOOKUP($B562,'Budget Lines'!$A:$B,2,FALSE)</f>
        <v>#N/A</v>
      </c>
      <c r="E562" s="4">
        <f>IF(A562="",0,SUMIF(Expenses!$D:$D,"="&amp;Commitments!$A562,Expenses!$H:$H))</f>
        <v>0</v>
      </c>
      <c r="F562" s="4">
        <f t="shared" si="16"/>
        <v>0</v>
      </c>
      <c r="G562" s="4">
        <f t="shared" si="17"/>
        <v>0</v>
      </c>
    </row>
    <row r="563" spans="3:7" x14ac:dyDescent="0.2">
      <c r="C563" s="9" t="e">
        <f>VLOOKUP($B563,'Budget Lines'!$A:$B,2,FALSE)</f>
        <v>#N/A</v>
      </c>
      <c r="E563" s="4">
        <f>IF(A563="",0,SUMIF(Expenses!$D:$D,"="&amp;Commitments!$A563,Expenses!$H:$H))</f>
        <v>0</v>
      </c>
      <c r="F563" s="4">
        <f t="shared" si="16"/>
        <v>0</v>
      </c>
      <c r="G563" s="4">
        <f t="shared" si="17"/>
        <v>0</v>
      </c>
    </row>
    <row r="564" spans="3:7" x14ac:dyDescent="0.2">
      <c r="C564" s="9" t="e">
        <f>VLOOKUP($B564,'Budget Lines'!$A:$B,2,FALSE)</f>
        <v>#N/A</v>
      </c>
      <c r="E564" s="4">
        <f>IF(A564="",0,SUMIF(Expenses!$D:$D,"="&amp;Commitments!$A564,Expenses!$H:$H))</f>
        <v>0</v>
      </c>
      <c r="F564" s="4">
        <f t="shared" si="16"/>
        <v>0</v>
      </c>
      <c r="G564" s="4">
        <f t="shared" si="17"/>
        <v>0</v>
      </c>
    </row>
    <row r="565" spans="3:7" x14ac:dyDescent="0.2">
      <c r="C565" s="9" t="e">
        <f>VLOOKUP($B565,'Budget Lines'!$A:$B,2,FALSE)</f>
        <v>#N/A</v>
      </c>
      <c r="E565" s="4">
        <f>IF(A565="",0,SUMIF(Expenses!$D:$D,"="&amp;Commitments!$A565,Expenses!$H:$H))</f>
        <v>0</v>
      </c>
      <c r="F565" s="4">
        <f t="shared" si="16"/>
        <v>0</v>
      </c>
      <c r="G565" s="4">
        <f t="shared" si="17"/>
        <v>0</v>
      </c>
    </row>
    <row r="566" spans="3:7" x14ac:dyDescent="0.2">
      <c r="C566" s="9" t="e">
        <f>VLOOKUP($B566,'Budget Lines'!$A:$B,2,FALSE)</f>
        <v>#N/A</v>
      </c>
      <c r="E566" s="4">
        <f>IF(A566="",0,SUMIF(Expenses!$D:$D,"="&amp;Commitments!$A566,Expenses!$H:$H))</f>
        <v>0</v>
      </c>
      <c r="F566" s="4">
        <f t="shared" si="16"/>
        <v>0</v>
      </c>
      <c r="G566" s="4">
        <f t="shared" si="17"/>
        <v>0</v>
      </c>
    </row>
    <row r="567" spans="3:7" x14ac:dyDescent="0.2">
      <c r="C567" s="9" t="e">
        <f>VLOOKUP($B567,'Budget Lines'!$A:$B,2,FALSE)</f>
        <v>#N/A</v>
      </c>
      <c r="E567" s="4">
        <f>IF(A567="",0,SUMIF(Expenses!$D:$D,"="&amp;Commitments!$A567,Expenses!$H:$H))</f>
        <v>0</v>
      </c>
      <c r="F567" s="4">
        <f t="shared" si="16"/>
        <v>0</v>
      </c>
      <c r="G567" s="4">
        <f t="shared" si="17"/>
        <v>0</v>
      </c>
    </row>
    <row r="568" spans="3:7" x14ac:dyDescent="0.2">
      <c r="C568" s="9" t="e">
        <f>VLOOKUP($B568,'Budget Lines'!$A:$B,2,FALSE)</f>
        <v>#N/A</v>
      </c>
      <c r="E568" s="4">
        <f>IF(A568="",0,SUMIF(Expenses!$D:$D,"="&amp;Commitments!$A568,Expenses!$H:$H))</f>
        <v>0</v>
      </c>
      <c r="F568" s="4">
        <f t="shared" si="16"/>
        <v>0</v>
      </c>
      <c r="G568" s="4">
        <f t="shared" si="17"/>
        <v>0</v>
      </c>
    </row>
    <row r="569" spans="3:7" x14ac:dyDescent="0.2">
      <c r="C569" s="9" t="e">
        <f>VLOOKUP($B569,'Budget Lines'!$A:$B,2,FALSE)</f>
        <v>#N/A</v>
      </c>
      <c r="E569" s="4">
        <f>IF(A569="",0,SUMIF(Expenses!$D:$D,"="&amp;Commitments!$A569,Expenses!$H:$H))</f>
        <v>0</v>
      </c>
      <c r="F569" s="4">
        <f t="shared" si="16"/>
        <v>0</v>
      </c>
      <c r="G569" s="4">
        <f t="shared" si="17"/>
        <v>0</v>
      </c>
    </row>
    <row r="570" spans="3:7" x14ac:dyDescent="0.2">
      <c r="C570" s="9" t="e">
        <f>VLOOKUP($B570,'Budget Lines'!$A:$B,2,FALSE)</f>
        <v>#N/A</v>
      </c>
      <c r="E570" s="4">
        <f>IF(A570="",0,SUMIF(Expenses!$D:$D,"="&amp;Commitments!$A570,Expenses!$H:$H))</f>
        <v>0</v>
      </c>
      <c r="F570" s="4">
        <f t="shared" si="16"/>
        <v>0</v>
      </c>
      <c r="G570" s="4">
        <f t="shared" si="17"/>
        <v>0</v>
      </c>
    </row>
    <row r="571" spans="3:7" x14ac:dyDescent="0.2">
      <c r="C571" s="9" t="e">
        <f>VLOOKUP($B571,'Budget Lines'!$A:$B,2,FALSE)</f>
        <v>#N/A</v>
      </c>
      <c r="E571" s="4">
        <f>IF(A571="",0,SUMIF(Expenses!$D:$D,"="&amp;Commitments!$A571,Expenses!$H:$H))</f>
        <v>0</v>
      </c>
      <c r="F571" s="4">
        <f t="shared" si="16"/>
        <v>0</v>
      </c>
      <c r="G571" s="4">
        <f t="shared" si="17"/>
        <v>0</v>
      </c>
    </row>
    <row r="572" spans="3:7" x14ac:dyDescent="0.2">
      <c r="C572" s="9" t="e">
        <f>VLOOKUP($B572,'Budget Lines'!$A:$B,2,FALSE)</f>
        <v>#N/A</v>
      </c>
      <c r="E572" s="4">
        <f>IF(A572="",0,SUMIF(Expenses!$D:$D,"="&amp;Commitments!$A572,Expenses!$H:$H))</f>
        <v>0</v>
      </c>
      <c r="F572" s="4">
        <f t="shared" si="16"/>
        <v>0</v>
      </c>
      <c r="G572" s="4">
        <f t="shared" si="17"/>
        <v>0</v>
      </c>
    </row>
    <row r="573" spans="3:7" x14ac:dyDescent="0.2">
      <c r="C573" s="9" t="e">
        <f>VLOOKUP($B573,'Budget Lines'!$A:$B,2,FALSE)</f>
        <v>#N/A</v>
      </c>
      <c r="E573" s="4">
        <f>IF(A573="",0,SUMIF(Expenses!$D:$D,"="&amp;Commitments!$A573,Expenses!$H:$H))</f>
        <v>0</v>
      </c>
      <c r="F573" s="4">
        <f t="shared" si="16"/>
        <v>0</v>
      </c>
      <c r="G573" s="4">
        <f t="shared" si="17"/>
        <v>0</v>
      </c>
    </row>
    <row r="574" spans="3:7" x14ac:dyDescent="0.2">
      <c r="C574" s="9" t="e">
        <f>VLOOKUP($B574,'Budget Lines'!$A:$B,2,FALSE)</f>
        <v>#N/A</v>
      </c>
      <c r="E574" s="4">
        <f>IF(A574="",0,SUMIF(Expenses!$D:$D,"="&amp;Commitments!$A574,Expenses!$H:$H))</f>
        <v>0</v>
      </c>
      <c r="F574" s="4">
        <f t="shared" si="16"/>
        <v>0</v>
      </c>
      <c r="G574" s="4">
        <f t="shared" si="17"/>
        <v>0</v>
      </c>
    </row>
    <row r="575" spans="3:7" x14ac:dyDescent="0.2">
      <c r="C575" s="9" t="e">
        <f>VLOOKUP($B575,'Budget Lines'!$A:$B,2,FALSE)</f>
        <v>#N/A</v>
      </c>
      <c r="E575" s="4">
        <f>IF(A575="",0,SUMIF(Expenses!$D:$D,"="&amp;Commitments!$A575,Expenses!$H:$H))</f>
        <v>0</v>
      </c>
      <c r="F575" s="4">
        <f t="shared" si="16"/>
        <v>0</v>
      </c>
      <c r="G575" s="4">
        <f t="shared" si="17"/>
        <v>0</v>
      </c>
    </row>
    <row r="576" spans="3:7" x14ac:dyDescent="0.2">
      <c r="C576" s="9" t="e">
        <f>VLOOKUP($B576,'Budget Lines'!$A:$B,2,FALSE)</f>
        <v>#N/A</v>
      </c>
      <c r="E576" s="4">
        <f>IF(A576="",0,SUMIF(Expenses!$D:$D,"="&amp;Commitments!$A576,Expenses!$H:$H))</f>
        <v>0</v>
      </c>
      <c r="F576" s="4">
        <f t="shared" si="16"/>
        <v>0</v>
      </c>
      <c r="G576" s="4">
        <f t="shared" si="17"/>
        <v>0</v>
      </c>
    </row>
    <row r="577" spans="3:7" x14ac:dyDescent="0.2">
      <c r="C577" s="9" t="e">
        <f>VLOOKUP($B577,'Budget Lines'!$A:$B,2,FALSE)</f>
        <v>#N/A</v>
      </c>
      <c r="E577" s="4">
        <f>IF(A577="",0,SUMIF(Expenses!$D:$D,"="&amp;Commitments!$A577,Expenses!$H:$H))</f>
        <v>0</v>
      </c>
      <c r="F577" s="4">
        <f t="shared" si="16"/>
        <v>0</v>
      </c>
      <c r="G577" s="4">
        <f t="shared" si="17"/>
        <v>0</v>
      </c>
    </row>
    <row r="578" spans="3:7" x14ac:dyDescent="0.2">
      <c r="C578" s="9" t="e">
        <f>VLOOKUP($B578,'Budget Lines'!$A:$B,2,FALSE)</f>
        <v>#N/A</v>
      </c>
      <c r="E578" s="4">
        <f>IF(A578="",0,SUMIF(Expenses!$D:$D,"="&amp;Commitments!$A578,Expenses!$H:$H))</f>
        <v>0</v>
      </c>
      <c r="F578" s="4">
        <f t="shared" si="16"/>
        <v>0</v>
      </c>
      <c r="G578" s="4">
        <f t="shared" si="17"/>
        <v>0</v>
      </c>
    </row>
    <row r="579" spans="3:7" x14ac:dyDescent="0.2">
      <c r="C579" s="9" t="e">
        <f>VLOOKUP($B579,'Budget Lines'!$A:$B,2,FALSE)</f>
        <v>#N/A</v>
      </c>
      <c r="E579" s="4">
        <f>IF(A579="",0,SUMIF(Expenses!$D:$D,"="&amp;Commitments!$A579,Expenses!$H:$H))</f>
        <v>0</v>
      </c>
      <c r="F579" s="4">
        <f t="shared" ref="F579:F642" si="18">D579-E579</f>
        <v>0</v>
      </c>
      <c r="G579" s="4">
        <f t="shared" ref="G579:G642" si="19">IF(F579&gt;0,F579,0)</f>
        <v>0</v>
      </c>
    </row>
    <row r="580" spans="3:7" x14ac:dyDescent="0.2">
      <c r="C580" s="9" t="e">
        <f>VLOOKUP($B580,'Budget Lines'!$A:$B,2,FALSE)</f>
        <v>#N/A</v>
      </c>
      <c r="E580" s="4">
        <f>IF(A580="",0,SUMIF(Expenses!$D:$D,"="&amp;Commitments!$A580,Expenses!$H:$H))</f>
        <v>0</v>
      </c>
      <c r="F580" s="4">
        <f t="shared" si="18"/>
        <v>0</v>
      </c>
      <c r="G580" s="4">
        <f t="shared" si="19"/>
        <v>0</v>
      </c>
    </row>
    <row r="581" spans="3:7" x14ac:dyDescent="0.2">
      <c r="C581" s="9" t="e">
        <f>VLOOKUP($B581,'Budget Lines'!$A:$B,2,FALSE)</f>
        <v>#N/A</v>
      </c>
      <c r="E581" s="4">
        <f>IF(A581="",0,SUMIF(Expenses!$D:$D,"="&amp;Commitments!$A581,Expenses!$H:$H))</f>
        <v>0</v>
      </c>
      <c r="F581" s="4">
        <f t="shared" si="18"/>
        <v>0</v>
      </c>
      <c r="G581" s="4">
        <f t="shared" si="19"/>
        <v>0</v>
      </c>
    </row>
    <row r="582" spans="3:7" x14ac:dyDescent="0.2">
      <c r="C582" s="9" t="e">
        <f>VLOOKUP($B582,'Budget Lines'!$A:$B,2,FALSE)</f>
        <v>#N/A</v>
      </c>
      <c r="E582" s="4">
        <f>IF(A582="",0,SUMIF(Expenses!$D:$D,"="&amp;Commitments!$A582,Expenses!$H:$H))</f>
        <v>0</v>
      </c>
      <c r="F582" s="4">
        <f t="shared" si="18"/>
        <v>0</v>
      </c>
      <c r="G582" s="4">
        <f t="shared" si="19"/>
        <v>0</v>
      </c>
    </row>
    <row r="583" spans="3:7" x14ac:dyDescent="0.2">
      <c r="C583" s="9" t="e">
        <f>VLOOKUP($B583,'Budget Lines'!$A:$B,2,FALSE)</f>
        <v>#N/A</v>
      </c>
      <c r="E583" s="4">
        <f>IF(A583="",0,SUMIF(Expenses!$D:$D,"="&amp;Commitments!$A583,Expenses!$H:$H))</f>
        <v>0</v>
      </c>
      <c r="F583" s="4">
        <f t="shared" si="18"/>
        <v>0</v>
      </c>
      <c r="G583" s="4">
        <f t="shared" si="19"/>
        <v>0</v>
      </c>
    </row>
    <row r="584" spans="3:7" x14ac:dyDescent="0.2">
      <c r="C584" s="9" t="e">
        <f>VLOOKUP($B584,'Budget Lines'!$A:$B,2,FALSE)</f>
        <v>#N/A</v>
      </c>
      <c r="E584" s="4">
        <f>IF(A584="",0,SUMIF(Expenses!$D:$D,"="&amp;Commitments!$A584,Expenses!$H:$H))</f>
        <v>0</v>
      </c>
      <c r="F584" s="4">
        <f t="shared" si="18"/>
        <v>0</v>
      </c>
      <c r="G584" s="4">
        <f t="shared" si="19"/>
        <v>0</v>
      </c>
    </row>
    <row r="585" spans="3:7" x14ac:dyDescent="0.2">
      <c r="C585" s="9" t="e">
        <f>VLOOKUP($B585,'Budget Lines'!$A:$B,2,FALSE)</f>
        <v>#N/A</v>
      </c>
      <c r="E585" s="4">
        <f>IF(A585="",0,SUMIF(Expenses!$D:$D,"="&amp;Commitments!$A585,Expenses!$H:$H))</f>
        <v>0</v>
      </c>
      <c r="F585" s="4">
        <f t="shared" si="18"/>
        <v>0</v>
      </c>
      <c r="G585" s="4">
        <f t="shared" si="19"/>
        <v>0</v>
      </c>
    </row>
    <row r="586" spans="3:7" x14ac:dyDescent="0.2">
      <c r="C586" s="9" t="e">
        <f>VLOOKUP($B586,'Budget Lines'!$A:$B,2,FALSE)</f>
        <v>#N/A</v>
      </c>
      <c r="E586" s="4">
        <f>IF(A586="",0,SUMIF(Expenses!$D:$D,"="&amp;Commitments!$A586,Expenses!$H:$H))</f>
        <v>0</v>
      </c>
      <c r="F586" s="4">
        <f t="shared" si="18"/>
        <v>0</v>
      </c>
      <c r="G586" s="4">
        <f t="shared" si="19"/>
        <v>0</v>
      </c>
    </row>
    <row r="587" spans="3:7" x14ac:dyDescent="0.2">
      <c r="C587" s="9" t="e">
        <f>VLOOKUP($B587,'Budget Lines'!$A:$B,2,FALSE)</f>
        <v>#N/A</v>
      </c>
      <c r="E587" s="4">
        <f>IF(A587="",0,SUMIF(Expenses!$D:$D,"="&amp;Commitments!$A587,Expenses!$H:$H))</f>
        <v>0</v>
      </c>
      <c r="F587" s="4">
        <f t="shared" si="18"/>
        <v>0</v>
      </c>
      <c r="G587" s="4">
        <f t="shared" si="19"/>
        <v>0</v>
      </c>
    </row>
    <row r="588" spans="3:7" x14ac:dyDescent="0.2">
      <c r="C588" s="9" t="e">
        <f>VLOOKUP($B588,'Budget Lines'!$A:$B,2,FALSE)</f>
        <v>#N/A</v>
      </c>
      <c r="E588" s="4">
        <f>IF(A588="",0,SUMIF(Expenses!$D:$D,"="&amp;Commitments!$A588,Expenses!$H:$H))</f>
        <v>0</v>
      </c>
      <c r="F588" s="4">
        <f t="shared" si="18"/>
        <v>0</v>
      </c>
      <c r="G588" s="4">
        <f t="shared" si="19"/>
        <v>0</v>
      </c>
    </row>
    <row r="589" spans="3:7" x14ac:dyDescent="0.2">
      <c r="C589" s="9" t="e">
        <f>VLOOKUP($B589,'Budget Lines'!$A:$B,2,FALSE)</f>
        <v>#N/A</v>
      </c>
      <c r="E589" s="4">
        <f>IF(A589="",0,SUMIF(Expenses!$D:$D,"="&amp;Commitments!$A589,Expenses!$H:$H))</f>
        <v>0</v>
      </c>
      <c r="F589" s="4">
        <f t="shared" si="18"/>
        <v>0</v>
      </c>
      <c r="G589" s="4">
        <f t="shared" si="19"/>
        <v>0</v>
      </c>
    </row>
    <row r="590" spans="3:7" x14ac:dyDescent="0.2">
      <c r="C590" s="9" t="e">
        <f>VLOOKUP($B590,'Budget Lines'!$A:$B,2,FALSE)</f>
        <v>#N/A</v>
      </c>
      <c r="E590" s="4">
        <f>IF(A590="",0,SUMIF(Expenses!$D:$D,"="&amp;Commitments!$A590,Expenses!$H:$H))</f>
        <v>0</v>
      </c>
      <c r="F590" s="4">
        <f t="shared" si="18"/>
        <v>0</v>
      </c>
      <c r="G590" s="4">
        <f t="shared" si="19"/>
        <v>0</v>
      </c>
    </row>
    <row r="591" spans="3:7" x14ac:dyDescent="0.2">
      <c r="C591" s="9" t="e">
        <f>VLOOKUP($B591,'Budget Lines'!$A:$B,2,FALSE)</f>
        <v>#N/A</v>
      </c>
      <c r="E591" s="4">
        <f>IF(A591="",0,SUMIF(Expenses!$D:$D,"="&amp;Commitments!$A591,Expenses!$H:$H))</f>
        <v>0</v>
      </c>
      <c r="F591" s="4">
        <f t="shared" si="18"/>
        <v>0</v>
      </c>
      <c r="G591" s="4">
        <f t="shared" si="19"/>
        <v>0</v>
      </c>
    </row>
    <row r="592" spans="3:7" x14ac:dyDescent="0.2">
      <c r="C592" s="9" t="e">
        <f>VLOOKUP($B592,'Budget Lines'!$A:$B,2,FALSE)</f>
        <v>#N/A</v>
      </c>
      <c r="E592" s="4">
        <f>IF(A592="",0,SUMIF(Expenses!$D:$D,"="&amp;Commitments!$A592,Expenses!$H:$H))</f>
        <v>0</v>
      </c>
      <c r="F592" s="4">
        <f t="shared" si="18"/>
        <v>0</v>
      </c>
      <c r="G592" s="4">
        <f t="shared" si="19"/>
        <v>0</v>
      </c>
    </row>
    <row r="593" spans="3:7" x14ac:dyDescent="0.2">
      <c r="C593" s="9" t="e">
        <f>VLOOKUP($B593,'Budget Lines'!$A:$B,2,FALSE)</f>
        <v>#N/A</v>
      </c>
      <c r="E593" s="4">
        <f>IF(A593="",0,SUMIF(Expenses!$D:$D,"="&amp;Commitments!$A593,Expenses!$H:$H))</f>
        <v>0</v>
      </c>
      <c r="F593" s="4">
        <f t="shared" si="18"/>
        <v>0</v>
      </c>
      <c r="G593" s="4">
        <f t="shared" si="19"/>
        <v>0</v>
      </c>
    </row>
    <row r="594" spans="3:7" x14ac:dyDescent="0.2">
      <c r="C594" s="9" t="e">
        <f>VLOOKUP($B594,'Budget Lines'!$A:$B,2,FALSE)</f>
        <v>#N/A</v>
      </c>
      <c r="E594" s="4">
        <f>IF(A594="",0,SUMIF(Expenses!$D:$D,"="&amp;Commitments!$A594,Expenses!$H:$H))</f>
        <v>0</v>
      </c>
      <c r="F594" s="4">
        <f t="shared" si="18"/>
        <v>0</v>
      </c>
      <c r="G594" s="4">
        <f t="shared" si="19"/>
        <v>0</v>
      </c>
    </row>
    <row r="595" spans="3:7" x14ac:dyDescent="0.2">
      <c r="C595" s="9" t="e">
        <f>VLOOKUP($B595,'Budget Lines'!$A:$B,2,FALSE)</f>
        <v>#N/A</v>
      </c>
      <c r="E595" s="4">
        <f>IF(A595="",0,SUMIF(Expenses!$D:$D,"="&amp;Commitments!$A595,Expenses!$H:$H))</f>
        <v>0</v>
      </c>
      <c r="F595" s="4">
        <f t="shared" si="18"/>
        <v>0</v>
      </c>
      <c r="G595" s="4">
        <f t="shared" si="19"/>
        <v>0</v>
      </c>
    </row>
    <row r="596" spans="3:7" x14ac:dyDescent="0.2">
      <c r="C596" s="9" t="e">
        <f>VLOOKUP($B596,'Budget Lines'!$A:$B,2,FALSE)</f>
        <v>#N/A</v>
      </c>
      <c r="E596" s="4">
        <f>IF(A596="",0,SUMIF(Expenses!$D:$D,"="&amp;Commitments!$A596,Expenses!$H:$H))</f>
        <v>0</v>
      </c>
      <c r="F596" s="4">
        <f t="shared" si="18"/>
        <v>0</v>
      </c>
      <c r="G596" s="4">
        <f t="shared" si="19"/>
        <v>0</v>
      </c>
    </row>
    <row r="597" spans="3:7" x14ac:dyDescent="0.2">
      <c r="C597" s="9" t="e">
        <f>VLOOKUP($B597,'Budget Lines'!$A:$B,2,FALSE)</f>
        <v>#N/A</v>
      </c>
      <c r="E597" s="4">
        <f>IF(A597="",0,SUMIF(Expenses!$D:$D,"="&amp;Commitments!$A597,Expenses!$H:$H))</f>
        <v>0</v>
      </c>
      <c r="F597" s="4">
        <f t="shared" si="18"/>
        <v>0</v>
      </c>
      <c r="G597" s="4">
        <f t="shared" si="19"/>
        <v>0</v>
      </c>
    </row>
    <row r="598" spans="3:7" x14ac:dyDescent="0.2">
      <c r="C598" s="9" t="e">
        <f>VLOOKUP($B598,'Budget Lines'!$A:$B,2,FALSE)</f>
        <v>#N/A</v>
      </c>
      <c r="E598" s="4">
        <f>IF(A598="",0,SUMIF(Expenses!$D:$D,"="&amp;Commitments!$A598,Expenses!$H:$H))</f>
        <v>0</v>
      </c>
      <c r="F598" s="4">
        <f t="shared" si="18"/>
        <v>0</v>
      </c>
      <c r="G598" s="4">
        <f t="shared" si="19"/>
        <v>0</v>
      </c>
    </row>
    <row r="599" spans="3:7" x14ac:dyDescent="0.2">
      <c r="C599" s="9" t="e">
        <f>VLOOKUP($B599,'Budget Lines'!$A:$B,2,FALSE)</f>
        <v>#N/A</v>
      </c>
      <c r="E599" s="4">
        <f>IF(A599="",0,SUMIF(Expenses!$D:$D,"="&amp;Commitments!$A599,Expenses!$H:$H))</f>
        <v>0</v>
      </c>
      <c r="F599" s="4">
        <f t="shared" si="18"/>
        <v>0</v>
      </c>
      <c r="G599" s="4">
        <f t="shared" si="19"/>
        <v>0</v>
      </c>
    </row>
    <row r="600" spans="3:7" x14ac:dyDescent="0.2">
      <c r="C600" s="9" t="e">
        <f>VLOOKUP($B600,'Budget Lines'!$A:$B,2,FALSE)</f>
        <v>#N/A</v>
      </c>
      <c r="E600" s="4">
        <f>IF(A600="",0,SUMIF(Expenses!$D:$D,"="&amp;Commitments!$A600,Expenses!$H:$H))</f>
        <v>0</v>
      </c>
      <c r="F600" s="4">
        <f t="shared" si="18"/>
        <v>0</v>
      </c>
      <c r="G600" s="4">
        <f t="shared" si="19"/>
        <v>0</v>
      </c>
    </row>
    <row r="601" spans="3:7" x14ac:dyDescent="0.2">
      <c r="C601" s="9" t="e">
        <f>VLOOKUP($B601,'Budget Lines'!$A:$B,2,FALSE)</f>
        <v>#N/A</v>
      </c>
      <c r="E601" s="4">
        <f>IF(A601="",0,SUMIF(Expenses!$D:$D,"="&amp;Commitments!$A601,Expenses!$H:$H))</f>
        <v>0</v>
      </c>
      <c r="F601" s="4">
        <f t="shared" si="18"/>
        <v>0</v>
      </c>
      <c r="G601" s="4">
        <f t="shared" si="19"/>
        <v>0</v>
      </c>
    </row>
    <row r="602" spans="3:7" x14ac:dyDescent="0.2">
      <c r="C602" s="9" t="e">
        <f>VLOOKUP($B602,'Budget Lines'!$A:$B,2,FALSE)</f>
        <v>#N/A</v>
      </c>
      <c r="E602" s="4">
        <f>IF(A602="",0,SUMIF(Expenses!$D:$D,"="&amp;Commitments!$A602,Expenses!$H:$H))</f>
        <v>0</v>
      </c>
      <c r="F602" s="4">
        <f t="shared" si="18"/>
        <v>0</v>
      </c>
      <c r="G602" s="4">
        <f t="shared" si="19"/>
        <v>0</v>
      </c>
    </row>
    <row r="603" spans="3:7" x14ac:dyDescent="0.2">
      <c r="C603" s="9" t="e">
        <f>VLOOKUP($B603,'Budget Lines'!$A:$B,2,FALSE)</f>
        <v>#N/A</v>
      </c>
      <c r="E603" s="4">
        <f>IF(A603="",0,SUMIF(Expenses!$D:$D,"="&amp;Commitments!$A603,Expenses!$H:$H))</f>
        <v>0</v>
      </c>
      <c r="F603" s="4">
        <f t="shared" si="18"/>
        <v>0</v>
      </c>
      <c r="G603" s="4">
        <f t="shared" si="19"/>
        <v>0</v>
      </c>
    </row>
    <row r="604" spans="3:7" x14ac:dyDescent="0.2">
      <c r="C604" s="9" t="e">
        <f>VLOOKUP($B604,'Budget Lines'!$A:$B,2,FALSE)</f>
        <v>#N/A</v>
      </c>
      <c r="E604" s="4">
        <f>IF(A604="",0,SUMIF(Expenses!$D:$D,"="&amp;Commitments!$A604,Expenses!$H:$H))</f>
        <v>0</v>
      </c>
      <c r="F604" s="4">
        <f t="shared" si="18"/>
        <v>0</v>
      </c>
      <c r="G604" s="4">
        <f t="shared" si="19"/>
        <v>0</v>
      </c>
    </row>
    <row r="605" spans="3:7" x14ac:dyDescent="0.2">
      <c r="C605" s="9" t="e">
        <f>VLOOKUP($B605,'Budget Lines'!$A:$B,2,FALSE)</f>
        <v>#N/A</v>
      </c>
      <c r="E605" s="4">
        <f>IF(A605="",0,SUMIF(Expenses!$D:$D,"="&amp;Commitments!$A605,Expenses!$H:$H))</f>
        <v>0</v>
      </c>
      <c r="F605" s="4">
        <f t="shared" si="18"/>
        <v>0</v>
      </c>
      <c r="G605" s="4">
        <f t="shared" si="19"/>
        <v>0</v>
      </c>
    </row>
    <row r="606" spans="3:7" x14ac:dyDescent="0.2">
      <c r="C606" s="9" t="e">
        <f>VLOOKUP($B606,'Budget Lines'!$A:$B,2,FALSE)</f>
        <v>#N/A</v>
      </c>
      <c r="E606" s="4">
        <f>IF(A606="",0,SUMIF(Expenses!$D:$D,"="&amp;Commitments!$A606,Expenses!$H:$H))</f>
        <v>0</v>
      </c>
      <c r="F606" s="4">
        <f t="shared" si="18"/>
        <v>0</v>
      </c>
      <c r="G606" s="4">
        <f t="shared" si="19"/>
        <v>0</v>
      </c>
    </row>
    <row r="607" spans="3:7" x14ac:dyDescent="0.2">
      <c r="C607" s="9" t="e">
        <f>VLOOKUP($B607,'Budget Lines'!$A:$B,2,FALSE)</f>
        <v>#N/A</v>
      </c>
      <c r="E607" s="4">
        <f>IF(A607="",0,SUMIF(Expenses!$D:$D,"="&amp;Commitments!$A607,Expenses!$H:$H))</f>
        <v>0</v>
      </c>
      <c r="F607" s="4">
        <f t="shared" si="18"/>
        <v>0</v>
      </c>
      <c r="G607" s="4">
        <f t="shared" si="19"/>
        <v>0</v>
      </c>
    </row>
    <row r="608" spans="3:7" x14ac:dyDescent="0.2">
      <c r="C608" s="9" t="e">
        <f>VLOOKUP($B608,'Budget Lines'!$A:$B,2,FALSE)</f>
        <v>#N/A</v>
      </c>
      <c r="E608" s="4">
        <f>IF(A608="",0,SUMIF(Expenses!$D:$D,"="&amp;Commitments!$A608,Expenses!$H:$H))</f>
        <v>0</v>
      </c>
      <c r="F608" s="4">
        <f t="shared" si="18"/>
        <v>0</v>
      </c>
      <c r="G608" s="4">
        <f t="shared" si="19"/>
        <v>0</v>
      </c>
    </row>
    <row r="609" spans="3:7" x14ac:dyDescent="0.2">
      <c r="C609" s="9" t="e">
        <f>VLOOKUP($B609,'Budget Lines'!$A:$B,2,FALSE)</f>
        <v>#N/A</v>
      </c>
      <c r="E609" s="4">
        <f>IF(A609="",0,SUMIF(Expenses!$D:$D,"="&amp;Commitments!$A609,Expenses!$H:$H))</f>
        <v>0</v>
      </c>
      <c r="F609" s="4">
        <f t="shared" si="18"/>
        <v>0</v>
      </c>
      <c r="G609" s="4">
        <f t="shared" si="19"/>
        <v>0</v>
      </c>
    </row>
    <row r="610" spans="3:7" x14ac:dyDescent="0.2">
      <c r="C610" s="9" t="e">
        <f>VLOOKUP($B610,'Budget Lines'!$A:$B,2,FALSE)</f>
        <v>#N/A</v>
      </c>
      <c r="E610" s="4">
        <f>IF(A610="",0,SUMIF(Expenses!$D:$D,"="&amp;Commitments!$A610,Expenses!$H:$H))</f>
        <v>0</v>
      </c>
      <c r="F610" s="4">
        <f t="shared" si="18"/>
        <v>0</v>
      </c>
      <c r="G610" s="4">
        <f t="shared" si="19"/>
        <v>0</v>
      </c>
    </row>
    <row r="611" spans="3:7" x14ac:dyDescent="0.2">
      <c r="C611" s="9" t="e">
        <f>VLOOKUP($B611,'Budget Lines'!$A:$B,2,FALSE)</f>
        <v>#N/A</v>
      </c>
      <c r="E611" s="4">
        <f>IF(A611="",0,SUMIF(Expenses!$D:$D,"="&amp;Commitments!$A611,Expenses!$H:$H))</f>
        <v>0</v>
      </c>
      <c r="F611" s="4">
        <f t="shared" si="18"/>
        <v>0</v>
      </c>
      <c r="G611" s="4">
        <f t="shared" si="19"/>
        <v>0</v>
      </c>
    </row>
    <row r="612" spans="3:7" x14ac:dyDescent="0.2">
      <c r="C612" s="9" t="e">
        <f>VLOOKUP($B612,'Budget Lines'!$A:$B,2,FALSE)</f>
        <v>#N/A</v>
      </c>
      <c r="E612" s="4">
        <f>IF(A612="",0,SUMIF(Expenses!$D:$D,"="&amp;Commitments!$A612,Expenses!$H:$H))</f>
        <v>0</v>
      </c>
      <c r="F612" s="4">
        <f t="shared" si="18"/>
        <v>0</v>
      </c>
      <c r="G612" s="4">
        <f t="shared" si="19"/>
        <v>0</v>
      </c>
    </row>
    <row r="613" spans="3:7" x14ac:dyDescent="0.2">
      <c r="C613" s="9" t="e">
        <f>VLOOKUP($B613,'Budget Lines'!$A:$B,2,FALSE)</f>
        <v>#N/A</v>
      </c>
      <c r="E613" s="4">
        <f>IF(A613="",0,SUMIF(Expenses!$D:$D,"="&amp;Commitments!$A613,Expenses!$H:$H))</f>
        <v>0</v>
      </c>
      <c r="F613" s="4">
        <f t="shared" si="18"/>
        <v>0</v>
      </c>
      <c r="G613" s="4">
        <f t="shared" si="19"/>
        <v>0</v>
      </c>
    </row>
    <row r="614" spans="3:7" x14ac:dyDescent="0.2">
      <c r="C614" s="9" t="e">
        <f>VLOOKUP($B614,'Budget Lines'!$A:$B,2,FALSE)</f>
        <v>#N/A</v>
      </c>
      <c r="E614" s="4">
        <f>IF(A614="",0,SUMIF(Expenses!$D:$D,"="&amp;Commitments!$A614,Expenses!$H:$H))</f>
        <v>0</v>
      </c>
      <c r="F614" s="4">
        <f t="shared" si="18"/>
        <v>0</v>
      </c>
      <c r="G614" s="4">
        <f t="shared" si="19"/>
        <v>0</v>
      </c>
    </row>
    <row r="615" spans="3:7" x14ac:dyDescent="0.2">
      <c r="C615" s="9" t="e">
        <f>VLOOKUP($B615,'Budget Lines'!$A:$B,2,FALSE)</f>
        <v>#N/A</v>
      </c>
      <c r="E615" s="4">
        <f>IF(A615="",0,SUMIF(Expenses!$D:$D,"="&amp;Commitments!$A615,Expenses!$H:$H))</f>
        <v>0</v>
      </c>
      <c r="F615" s="4">
        <f t="shared" si="18"/>
        <v>0</v>
      </c>
      <c r="G615" s="4">
        <f t="shared" si="19"/>
        <v>0</v>
      </c>
    </row>
    <row r="616" spans="3:7" x14ac:dyDescent="0.2">
      <c r="C616" s="9" t="e">
        <f>VLOOKUP($B616,'Budget Lines'!$A:$B,2,FALSE)</f>
        <v>#N/A</v>
      </c>
      <c r="E616" s="4">
        <f>IF(A616="",0,SUMIF(Expenses!$D:$D,"="&amp;Commitments!$A616,Expenses!$H:$H))</f>
        <v>0</v>
      </c>
      <c r="F616" s="4">
        <f t="shared" si="18"/>
        <v>0</v>
      </c>
      <c r="G616" s="4">
        <f t="shared" si="19"/>
        <v>0</v>
      </c>
    </row>
    <row r="617" spans="3:7" x14ac:dyDescent="0.2">
      <c r="C617" s="9" t="e">
        <f>VLOOKUP($B617,'Budget Lines'!$A:$B,2,FALSE)</f>
        <v>#N/A</v>
      </c>
      <c r="E617" s="4">
        <f>IF(A617="",0,SUMIF(Expenses!$D:$D,"="&amp;Commitments!$A617,Expenses!$H:$H))</f>
        <v>0</v>
      </c>
      <c r="F617" s="4">
        <f t="shared" si="18"/>
        <v>0</v>
      </c>
      <c r="G617" s="4">
        <f t="shared" si="19"/>
        <v>0</v>
      </c>
    </row>
    <row r="618" spans="3:7" x14ac:dyDescent="0.2">
      <c r="C618" s="9" t="e">
        <f>VLOOKUP($B618,'Budget Lines'!$A:$B,2,FALSE)</f>
        <v>#N/A</v>
      </c>
      <c r="E618" s="4">
        <f>IF(A618="",0,SUMIF(Expenses!$D:$D,"="&amp;Commitments!$A618,Expenses!$H:$H))</f>
        <v>0</v>
      </c>
      <c r="F618" s="4">
        <f t="shared" si="18"/>
        <v>0</v>
      </c>
      <c r="G618" s="4">
        <f t="shared" si="19"/>
        <v>0</v>
      </c>
    </row>
    <row r="619" spans="3:7" x14ac:dyDescent="0.2">
      <c r="C619" s="9" t="e">
        <f>VLOOKUP($B619,'Budget Lines'!$A:$B,2,FALSE)</f>
        <v>#N/A</v>
      </c>
      <c r="E619" s="4">
        <f>IF(A619="",0,SUMIF(Expenses!$D:$D,"="&amp;Commitments!$A619,Expenses!$H:$H))</f>
        <v>0</v>
      </c>
      <c r="F619" s="4">
        <f t="shared" si="18"/>
        <v>0</v>
      </c>
      <c r="G619" s="4">
        <f t="shared" si="19"/>
        <v>0</v>
      </c>
    </row>
    <row r="620" spans="3:7" x14ac:dyDescent="0.2">
      <c r="C620" s="9" t="e">
        <f>VLOOKUP($B620,'Budget Lines'!$A:$B,2,FALSE)</f>
        <v>#N/A</v>
      </c>
      <c r="E620" s="4">
        <f>IF(A620="",0,SUMIF(Expenses!$D:$D,"="&amp;Commitments!$A620,Expenses!$H:$H))</f>
        <v>0</v>
      </c>
      <c r="F620" s="4">
        <f t="shared" si="18"/>
        <v>0</v>
      </c>
      <c r="G620" s="4">
        <f t="shared" si="19"/>
        <v>0</v>
      </c>
    </row>
    <row r="621" spans="3:7" x14ac:dyDescent="0.2">
      <c r="C621" s="9" t="e">
        <f>VLOOKUP($B621,'Budget Lines'!$A:$B,2,FALSE)</f>
        <v>#N/A</v>
      </c>
      <c r="E621" s="4">
        <f>IF(A621="",0,SUMIF(Expenses!$D:$D,"="&amp;Commitments!$A621,Expenses!$H:$H))</f>
        <v>0</v>
      </c>
      <c r="F621" s="4">
        <f t="shared" si="18"/>
        <v>0</v>
      </c>
      <c r="G621" s="4">
        <f t="shared" si="19"/>
        <v>0</v>
      </c>
    </row>
    <row r="622" spans="3:7" x14ac:dyDescent="0.2">
      <c r="C622" s="9" t="e">
        <f>VLOOKUP($B622,'Budget Lines'!$A:$B,2,FALSE)</f>
        <v>#N/A</v>
      </c>
      <c r="E622" s="4">
        <f>IF(A622="",0,SUMIF(Expenses!$D:$D,"="&amp;Commitments!$A622,Expenses!$H:$H))</f>
        <v>0</v>
      </c>
      <c r="F622" s="4">
        <f t="shared" si="18"/>
        <v>0</v>
      </c>
      <c r="G622" s="4">
        <f t="shared" si="19"/>
        <v>0</v>
      </c>
    </row>
    <row r="623" spans="3:7" x14ac:dyDescent="0.2">
      <c r="C623" s="9" t="e">
        <f>VLOOKUP($B623,'Budget Lines'!$A:$B,2,FALSE)</f>
        <v>#N/A</v>
      </c>
      <c r="E623" s="4">
        <f>IF(A623="",0,SUMIF(Expenses!$D:$D,"="&amp;Commitments!$A623,Expenses!$H:$H))</f>
        <v>0</v>
      </c>
      <c r="F623" s="4">
        <f t="shared" si="18"/>
        <v>0</v>
      </c>
      <c r="G623" s="4">
        <f t="shared" si="19"/>
        <v>0</v>
      </c>
    </row>
    <row r="624" spans="3:7" x14ac:dyDescent="0.2">
      <c r="C624" s="9" t="e">
        <f>VLOOKUP($B624,'Budget Lines'!$A:$B,2,FALSE)</f>
        <v>#N/A</v>
      </c>
      <c r="E624" s="4">
        <f>IF(A624="",0,SUMIF(Expenses!$D:$D,"="&amp;Commitments!$A624,Expenses!$H:$H))</f>
        <v>0</v>
      </c>
      <c r="F624" s="4">
        <f t="shared" si="18"/>
        <v>0</v>
      </c>
      <c r="G624" s="4">
        <f t="shared" si="19"/>
        <v>0</v>
      </c>
    </row>
    <row r="625" spans="3:7" x14ac:dyDescent="0.2">
      <c r="C625" s="9" t="e">
        <f>VLOOKUP($B625,'Budget Lines'!$A:$B,2,FALSE)</f>
        <v>#N/A</v>
      </c>
      <c r="E625" s="4">
        <f>IF(A625="",0,SUMIF(Expenses!$D:$D,"="&amp;Commitments!$A625,Expenses!$H:$H))</f>
        <v>0</v>
      </c>
      <c r="F625" s="4">
        <f t="shared" si="18"/>
        <v>0</v>
      </c>
      <c r="G625" s="4">
        <f t="shared" si="19"/>
        <v>0</v>
      </c>
    </row>
    <row r="626" spans="3:7" x14ac:dyDescent="0.2">
      <c r="C626" s="9" t="e">
        <f>VLOOKUP($B626,'Budget Lines'!$A:$B,2,FALSE)</f>
        <v>#N/A</v>
      </c>
      <c r="E626" s="4">
        <f>IF(A626="",0,SUMIF(Expenses!$D:$D,"="&amp;Commitments!$A626,Expenses!$H:$H))</f>
        <v>0</v>
      </c>
      <c r="F626" s="4">
        <f t="shared" si="18"/>
        <v>0</v>
      </c>
      <c r="G626" s="4">
        <f t="shared" si="19"/>
        <v>0</v>
      </c>
    </row>
    <row r="627" spans="3:7" x14ac:dyDescent="0.2">
      <c r="C627" s="9" t="e">
        <f>VLOOKUP($B627,'Budget Lines'!$A:$B,2,FALSE)</f>
        <v>#N/A</v>
      </c>
      <c r="E627" s="4">
        <f>IF(A627="",0,SUMIF(Expenses!$D:$D,"="&amp;Commitments!$A627,Expenses!$H:$H))</f>
        <v>0</v>
      </c>
      <c r="F627" s="4">
        <f t="shared" si="18"/>
        <v>0</v>
      </c>
      <c r="G627" s="4">
        <f t="shared" si="19"/>
        <v>0</v>
      </c>
    </row>
    <row r="628" spans="3:7" x14ac:dyDescent="0.2">
      <c r="C628" s="9" t="e">
        <f>VLOOKUP($B628,'Budget Lines'!$A:$B,2,FALSE)</f>
        <v>#N/A</v>
      </c>
      <c r="E628" s="4">
        <f>IF(A628="",0,SUMIF(Expenses!$D:$D,"="&amp;Commitments!$A628,Expenses!$H:$H))</f>
        <v>0</v>
      </c>
      <c r="F628" s="4">
        <f t="shared" si="18"/>
        <v>0</v>
      </c>
      <c r="G628" s="4">
        <f t="shared" si="19"/>
        <v>0</v>
      </c>
    </row>
    <row r="629" spans="3:7" x14ac:dyDescent="0.2">
      <c r="C629" s="9" t="e">
        <f>VLOOKUP($B629,'Budget Lines'!$A:$B,2,FALSE)</f>
        <v>#N/A</v>
      </c>
      <c r="E629" s="4">
        <f>IF(A629="",0,SUMIF(Expenses!$D:$D,"="&amp;Commitments!$A629,Expenses!$H:$H))</f>
        <v>0</v>
      </c>
      <c r="F629" s="4">
        <f t="shared" si="18"/>
        <v>0</v>
      </c>
      <c r="G629" s="4">
        <f t="shared" si="19"/>
        <v>0</v>
      </c>
    </row>
    <row r="630" spans="3:7" x14ac:dyDescent="0.2">
      <c r="C630" s="9" t="e">
        <f>VLOOKUP($B630,'Budget Lines'!$A:$B,2,FALSE)</f>
        <v>#N/A</v>
      </c>
      <c r="E630" s="4">
        <f>IF(A630="",0,SUMIF(Expenses!$D:$D,"="&amp;Commitments!$A630,Expenses!$H:$H))</f>
        <v>0</v>
      </c>
      <c r="F630" s="4">
        <f t="shared" si="18"/>
        <v>0</v>
      </c>
      <c r="G630" s="4">
        <f t="shared" si="19"/>
        <v>0</v>
      </c>
    </row>
    <row r="631" spans="3:7" x14ac:dyDescent="0.2">
      <c r="C631" s="9" t="e">
        <f>VLOOKUP($B631,'Budget Lines'!$A:$B,2,FALSE)</f>
        <v>#N/A</v>
      </c>
      <c r="E631" s="4">
        <f>IF(A631="",0,SUMIF(Expenses!$D:$D,"="&amp;Commitments!$A631,Expenses!$H:$H))</f>
        <v>0</v>
      </c>
      <c r="F631" s="4">
        <f t="shared" si="18"/>
        <v>0</v>
      </c>
      <c r="G631" s="4">
        <f t="shared" si="19"/>
        <v>0</v>
      </c>
    </row>
    <row r="632" spans="3:7" x14ac:dyDescent="0.2">
      <c r="C632" s="9" t="e">
        <f>VLOOKUP($B632,'Budget Lines'!$A:$B,2,FALSE)</f>
        <v>#N/A</v>
      </c>
      <c r="E632" s="4">
        <f>IF(A632="",0,SUMIF(Expenses!$D:$D,"="&amp;Commitments!$A632,Expenses!$H:$H))</f>
        <v>0</v>
      </c>
      <c r="F632" s="4">
        <f t="shared" si="18"/>
        <v>0</v>
      </c>
      <c r="G632" s="4">
        <f t="shared" si="19"/>
        <v>0</v>
      </c>
    </row>
    <row r="633" spans="3:7" x14ac:dyDescent="0.2">
      <c r="C633" s="9" t="e">
        <f>VLOOKUP($B633,'Budget Lines'!$A:$B,2,FALSE)</f>
        <v>#N/A</v>
      </c>
      <c r="E633" s="4">
        <f>IF(A633="",0,SUMIF(Expenses!$D:$D,"="&amp;Commitments!$A633,Expenses!$H:$H))</f>
        <v>0</v>
      </c>
      <c r="F633" s="4">
        <f t="shared" si="18"/>
        <v>0</v>
      </c>
      <c r="G633" s="4">
        <f t="shared" si="19"/>
        <v>0</v>
      </c>
    </row>
    <row r="634" spans="3:7" x14ac:dyDescent="0.2">
      <c r="C634" s="9" t="e">
        <f>VLOOKUP($B634,'Budget Lines'!$A:$B,2,FALSE)</f>
        <v>#N/A</v>
      </c>
      <c r="E634" s="4">
        <f>IF(A634="",0,SUMIF(Expenses!$D:$D,"="&amp;Commitments!$A634,Expenses!$H:$H))</f>
        <v>0</v>
      </c>
      <c r="F634" s="4">
        <f t="shared" si="18"/>
        <v>0</v>
      </c>
      <c r="G634" s="4">
        <f t="shared" si="19"/>
        <v>0</v>
      </c>
    </row>
    <row r="635" spans="3:7" x14ac:dyDescent="0.2">
      <c r="C635" s="9" t="e">
        <f>VLOOKUP($B635,'Budget Lines'!$A:$B,2,FALSE)</f>
        <v>#N/A</v>
      </c>
      <c r="E635" s="4">
        <f>IF(A635="",0,SUMIF(Expenses!$D:$D,"="&amp;Commitments!$A635,Expenses!$H:$H))</f>
        <v>0</v>
      </c>
      <c r="F635" s="4">
        <f t="shared" si="18"/>
        <v>0</v>
      </c>
      <c r="G635" s="4">
        <f t="shared" si="19"/>
        <v>0</v>
      </c>
    </row>
    <row r="636" spans="3:7" x14ac:dyDescent="0.2">
      <c r="C636" s="9" t="e">
        <f>VLOOKUP($B636,'Budget Lines'!$A:$B,2,FALSE)</f>
        <v>#N/A</v>
      </c>
      <c r="E636" s="4">
        <f>IF(A636="",0,SUMIF(Expenses!$D:$D,"="&amp;Commitments!$A636,Expenses!$H:$H))</f>
        <v>0</v>
      </c>
      <c r="F636" s="4">
        <f t="shared" si="18"/>
        <v>0</v>
      </c>
      <c r="G636" s="4">
        <f t="shared" si="19"/>
        <v>0</v>
      </c>
    </row>
    <row r="637" spans="3:7" x14ac:dyDescent="0.2">
      <c r="C637" s="9" t="e">
        <f>VLOOKUP($B637,'Budget Lines'!$A:$B,2,FALSE)</f>
        <v>#N/A</v>
      </c>
      <c r="E637" s="4">
        <f>IF(A637="",0,SUMIF(Expenses!$D:$D,"="&amp;Commitments!$A637,Expenses!$H:$H))</f>
        <v>0</v>
      </c>
      <c r="F637" s="4">
        <f t="shared" si="18"/>
        <v>0</v>
      </c>
      <c r="G637" s="4">
        <f t="shared" si="19"/>
        <v>0</v>
      </c>
    </row>
    <row r="638" spans="3:7" x14ac:dyDescent="0.2">
      <c r="C638" s="9" t="e">
        <f>VLOOKUP($B638,'Budget Lines'!$A:$B,2,FALSE)</f>
        <v>#N/A</v>
      </c>
      <c r="E638" s="4">
        <f>IF(A638="",0,SUMIF(Expenses!$D:$D,"="&amp;Commitments!$A638,Expenses!$H:$H))</f>
        <v>0</v>
      </c>
      <c r="F638" s="4">
        <f t="shared" si="18"/>
        <v>0</v>
      </c>
      <c r="G638" s="4">
        <f t="shared" si="19"/>
        <v>0</v>
      </c>
    </row>
    <row r="639" spans="3:7" x14ac:dyDescent="0.2">
      <c r="C639" s="9" t="e">
        <f>VLOOKUP($B639,'Budget Lines'!$A:$B,2,FALSE)</f>
        <v>#N/A</v>
      </c>
      <c r="E639" s="4">
        <f>IF(A639="",0,SUMIF(Expenses!$D:$D,"="&amp;Commitments!$A639,Expenses!$H:$H))</f>
        <v>0</v>
      </c>
      <c r="F639" s="4">
        <f t="shared" si="18"/>
        <v>0</v>
      </c>
      <c r="G639" s="4">
        <f t="shared" si="19"/>
        <v>0</v>
      </c>
    </row>
    <row r="640" spans="3:7" x14ac:dyDescent="0.2">
      <c r="C640" s="9" t="e">
        <f>VLOOKUP($B640,'Budget Lines'!$A:$B,2,FALSE)</f>
        <v>#N/A</v>
      </c>
      <c r="E640" s="4">
        <f>IF(A640="",0,SUMIF(Expenses!$D:$D,"="&amp;Commitments!$A640,Expenses!$H:$H))</f>
        <v>0</v>
      </c>
      <c r="F640" s="4">
        <f t="shared" si="18"/>
        <v>0</v>
      </c>
      <c r="G640" s="4">
        <f t="shared" si="19"/>
        <v>0</v>
      </c>
    </row>
    <row r="641" spans="3:7" x14ac:dyDescent="0.2">
      <c r="C641" s="9" t="e">
        <f>VLOOKUP($B641,'Budget Lines'!$A:$B,2,FALSE)</f>
        <v>#N/A</v>
      </c>
      <c r="E641" s="4">
        <f>IF(A641="",0,SUMIF(Expenses!$D:$D,"="&amp;Commitments!$A641,Expenses!$H:$H))</f>
        <v>0</v>
      </c>
      <c r="F641" s="4">
        <f t="shared" si="18"/>
        <v>0</v>
      </c>
      <c r="G641" s="4">
        <f t="shared" si="19"/>
        <v>0</v>
      </c>
    </row>
    <row r="642" spans="3:7" x14ac:dyDescent="0.2">
      <c r="C642" s="9" t="e">
        <f>VLOOKUP($B642,'Budget Lines'!$A:$B,2,FALSE)</f>
        <v>#N/A</v>
      </c>
      <c r="E642" s="4">
        <f>IF(A642="",0,SUMIF(Expenses!$D:$D,"="&amp;Commitments!$A642,Expenses!$H:$H))</f>
        <v>0</v>
      </c>
      <c r="F642" s="4">
        <f t="shared" si="18"/>
        <v>0</v>
      </c>
      <c r="G642" s="4">
        <f t="shared" si="19"/>
        <v>0</v>
      </c>
    </row>
    <row r="643" spans="3:7" x14ac:dyDescent="0.2">
      <c r="C643" s="9" t="e">
        <f>VLOOKUP($B643,'Budget Lines'!$A:$B,2,FALSE)</f>
        <v>#N/A</v>
      </c>
      <c r="E643" s="4">
        <f>IF(A643="",0,SUMIF(Expenses!$D:$D,"="&amp;Commitments!$A643,Expenses!$H:$H))</f>
        <v>0</v>
      </c>
      <c r="F643" s="4">
        <f t="shared" ref="F643:F706" si="20">D643-E643</f>
        <v>0</v>
      </c>
      <c r="G643" s="4">
        <f t="shared" ref="G643:G706" si="21">IF(F643&gt;0,F643,0)</f>
        <v>0</v>
      </c>
    </row>
    <row r="644" spans="3:7" x14ac:dyDescent="0.2">
      <c r="C644" s="9" t="e">
        <f>VLOOKUP($B644,'Budget Lines'!$A:$B,2,FALSE)</f>
        <v>#N/A</v>
      </c>
      <c r="E644" s="4">
        <f>IF(A644="",0,SUMIF(Expenses!$D:$D,"="&amp;Commitments!$A644,Expenses!$H:$H))</f>
        <v>0</v>
      </c>
      <c r="F644" s="4">
        <f t="shared" si="20"/>
        <v>0</v>
      </c>
      <c r="G644" s="4">
        <f t="shared" si="21"/>
        <v>0</v>
      </c>
    </row>
    <row r="645" spans="3:7" x14ac:dyDescent="0.2">
      <c r="C645" s="9" t="e">
        <f>VLOOKUP($B645,'Budget Lines'!$A:$B,2,FALSE)</f>
        <v>#N/A</v>
      </c>
      <c r="E645" s="4">
        <f>IF(A645="",0,SUMIF(Expenses!$D:$D,"="&amp;Commitments!$A645,Expenses!$H:$H))</f>
        <v>0</v>
      </c>
      <c r="F645" s="4">
        <f t="shared" si="20"/>
        <v>0</v>
      </c>
      <c r="G645" s="4">
        <f t="shared" si="21"/>
        <v>0</v>
      </c>
    </row>
    <row r="646" spans="3:7" x14ac:dyDescent="0.2">
      <c r="C646" s="9" t="e">
        <f>VLOOKUP($B646,'Budget Lines'!$A:$B,2,FALSE)</f>
        <v>#N/A</v>
      </c>
      <c r="E646" s="4">
        <f>IF(A646="",0,SUMIF(Expenses!$D:$D,"="&amp;Commitments!$A646,Expenses!$H:$H))</f>
        <v>0</v>
      </c>
      <c r="F646" s="4">
        <f t="shared" si="20"/>
        <v>0</v>
      </c>
      <c r="G646" s="4">
        <f t="shared" si="21"/>
        <v>0</v>
      </c>
    </row>
    <row r="647" spans="3:7" x14ac:dyDescent="0.2">
      <c r="C647" s="9" t="e">
        <f>VLOOKUP($B647,'Budget Lines'!$A:$B,2,FALSE)</f>
        <v>#N/A</v>
      </c>
      <c r="E647" s="4">
        <f>IF(A647="",0,SUMIF(Expenses!$D:$D,"="&amp;Commitments!$A647,Expenses!$H:$H))</f>
        <v>0</v>
      </c>
      <c r="F647" s="4">
        <f t="shared" si="20"/>
        <v>0</v>
      </c>
      <c r="G647" s="4">
        <f t="shared" si="21"/>
        <v>0</v>
      </c>
    </row>
    <row r="648" spans="3:7" x14ac:dyDescent="0.2">
      <c r="C648" s="9" t="e">
        <f>VLOOKUP($B648,'Budget Lines'!$A:$B,2,FALSE)</f>
        <v>#N/A</v>
      </c>
      <c r="E648" s="4">
        <f>IF(A648="",0,SUMIF(Expenses!$D:$D,"="&amp;Commitments!$A648,Expenses!$H:$H))</f>
        <v>0</v>
      </c>
      <c r="F648" s="4">
        <f t="shared" si="20"/>
        <v>0</v>
      </c>
      <c r="G648" s="4">
        <f t="shared" si="21"/>
        <v>0</v>
      </c>
    </row>
    <row r="649" spans="3:7" x14ac:dyDescent="0.2">
      <c r="C649" s="9" t="e">
        <f>VLOOKUP($B649,'Budget Lines'!$A:$B,2,FALSE)</f>
        <v>#N/A</v>
      </c>
      <c r="E649" s="4">
        <f>IF(A649="",0,SUMIF(Expenses!$D:$D,"="&amp;Commitments!$A649,Expenses!$H:$H))</f>
        <v>0</v>
      </c>
      <c r="F649" s="4">
        <f t="shared" si="20"/>
        <v>0</v>
      </c>
      <c r="G649" s="4">
        <f t="shared" si="21"/>
        <v>0</v>
      </c>
    </row>
    <row r="650" spans="3:7" x14ac:dyDescent="0.2">
      <c r="C650" s="9" t="e">
        <f>VLOOKUP($B650,'Budget Lines'!$A:$B,2,FALSE)</f>
        <v>#N/A</v>
      </c>
      <c r="E650" s="4">
        <f>IF(A650="",0,SUMIF(Expenses!$D:$D,"="&amp;Commitments!$A650,Expenses!$H:$H))</f>
        <v>0</v>
      </c>
      <c r="F650" s="4">
        <f t="shared" si="20"/>
        <v>0</v>
      </c>
      <c r="G650" s="4">
        <f t="shared" si="21"/>
        <v>0</v>
      </c>
    </row>
    <row r="651" spans="3:7" x14ac:dyDescent="0.2">
      <c r="C651" s="9" t="e">
        <f>VLOOKUP($B651,'Budget Lines'!$A:$B,2,FALSE)</f>
        <v>#N/A</v>
      </c>
      <c r="E651" s="4">
        <f>IF(A651="",0,SUMIF(Expenses!$D:$D,"="&amp;Commitments!$A651,Expenses!$H:$H))</f>
        <v>0</v>
      </c>
      <c r="F651" s="4">
        <f t="shared" si="20"/>
        <v>0</v>
      </c>
      <c r="G651" s="4">
        <f t="shared" si="21"/>
        <v>0</v>
      </c>
    </row>
    <row r="652" spans="3:7" x14ac:dyDescent="0.2">
      <c r="C652" s="9" t="e">
        <f>VLOOKUP($B652,'Budget Lines'!$A:$B,2,FALSE)</f>
        <v>#N/A</v>
      </c>
      <c r="E652" s="4">
        <f>IF(A652="",0,SUMIF(Expenses!$D:$D,"="&amp;Commitments!$A652,Expenses!$H:$H))</f>
        <v>0</v>
      </c>
      <c r="F652" s="4">
        <f t="shared" si="20"/>
        <v>0</v>
      </c>
      <c r="G652" s="4">
        <f t="shared" si="21"/>
        <v>0</v>
      </c>
    </row>
    <row r="653" spans="3:7" x14ac:dyDescent="0.2">
      <c r="C653" s="9" t="e">
        <f>VLOOKUP($B653,'Budget Lines'!$A:$B,2,FALSE)</f>
        <v>#N/A</v>
      </c>
      <c r="E653" s="4">
        <f>IF(A653="",0,SUMIF(Expenses!$D:$D,"="&amp;Commitments!$A653,Expenses!$H:$H))</f>
        <v>0</v>
      </c>
      <c r="F653" s="4">
        <f t="shared" si="20"/>
        <v>0</v>
      </c>
      <c r="G653" s="4">
        <f t="shared" si="21"/>
        <v>0</v>
      </c>
    </row>
    <row r="654" spans="3:7" x14ac:dyDescent="0.2">
      <c r="C654" s="9" t="e">
        <f>VLOOKUP($B654,'Budget Lines'!$A:$B,2,FALSE)</f>
        <v>#N/A</v>
      </c>
      <c r="E654" s="4">
        <f>IF(A654="",0,SUMIF(Expenses!$D:$D,"="&amp;Commitments!$A654,Expenses!$H:$H))</f>
        <v>0</v>
      </c>
      <c r="F654" s="4">
        <f t="shared" si="20"/>
        <v>0</v>
      </c>
      <c r="G654" s="4">
        <f t="shared" si="21"/>
        <v>0</v>
      </c>
    </row>
    <row r="655" spans="3:7" x14ac:dyDescent="0.2">
      <c r="C655" s="9" t="e">
        <f>VLOOKUP($B655,'Budget Lines'!$A:$B,2,FALSE)</f>
        <v>#N/A</v>
      </c>
      <c r="E655" s="4">
        <f>IF(A655="",0,SUMIF(Expenses!$D:$D,"="&amp;Commitments!$A655,Expenses!$H:$H))</f>
        <v>0</v>
      </c>
      <c r="F655" s="4">
        <f t="shared" si="20"/>
        <v>0</v>
      </c>
      <c r="G655" s="4">
        <f t="shared" si="21"/>
        <v>0</v>
      </c>
    </row>
    <row r="656" spans="3:7" x14ac:dyDescent="0.2">
      <c r="C656" s="9" t="e">
        <f>VLOOKUP($B656,'Budget Lines'!$A:$B,2,FALSE)</f>
        <v>#N/A</v>
      </c>
      <c r="E656" s="4">
        <f>IF(A656="",0,SUMIF(Expenses!$D:$D,"="&amp;Commitments!$A656,Expenses!$H:$H))</f>
        <v>0</v>
      </c>
      <c r="F656" s="4">
        <f t="shared" si="20"/>
        <v>0</v>
      </c>
      <c r="G656" s="4">
        <f t="shared" si="21"/>
        <v>0</v>
      </c>
    </row>
    <row r="657" spans="3:7" x14ac:dyDescent="0.2">
      <c r="C657" s="9" t="e">
        <f>VLOOKUP($B657,'Budget Lines'!$A:$B,2,FALSE)</f>
        <v>#N/A</v>
      </c>
      <c r="E657" s="4">
        <f>IF(A657="",0,SUMIF(Expenses!$D:$D,"="&amp;Commitments!$A657,Expenses!$H:$H))</f>
        <v>0</v>
      </c>
      <c r="F657" s="4">
        <f t="shared" si="20"/>
        <v>0</v>
      </c>
      <c r="G657" s="4">
        <f t="shared" si="21"/>
        <v>0</v>
      </c>
    </row>
    <row r="658" spans="3:7" x14ac:dyDescent="0.2">
      <c r="C658" s="9" t="e">
        <f>VLOOKUP($B658,'Budget Lines'!$A:$B,2,FALSE)</f>
        <v>#N/A</v>
      </c>
      <c r="E658" s="4">
        <f>IF(A658="",0,SUMIF(Expenses!$D:$D,"="&amp;Commitments!$A658,Expenses!$H:$H))</f>
        <v>0</v>
      </c>
      <c r="F658" s="4">
        <f t="shared" si="20"/>
        <v>0</v>
      </c>
      <c r="G658" s="4">
        <f t="shared" si="21"/>
        <v>0</v>
      </c>
    </row>
    <row r="659" spans="3:7" x14ac:dyDescent="0.2">
      <c r="C659" s="9" t="e">
        <f>VLOOKUP($B659,'Budget Lines'!$A:$B,2,FALSE)</f>
        <v>#N/A</v>
      </c>
      <c r="E659" s="4">
        <f>IF(A659="",0,SUMIF(Expenses!$D:$D,"="&amp;Commitments!$A659,Expenses!$H:$H))</f>
        <v>0</v>
      </c>
      <c r="F659" s="4">
        <f t="shared" si="20"/>
        <v>0</v>
      </c>
      <c r="G659" s="4">
        <f t="shared" si="21"/>
        <v>0</v>
      </c>
    </row>
    <row r="660" spans="3:7" x14ac:dyDescent="0.2">
      <c r="C660" s="9" t="e">
        <f>VLOOKUP($B660,'Budget Lines'!$A:$B,2,FALSE)</f>
        <v>#N/A</v>
      </c>
      <c r="E660" s="4">
        <f>IF(A660="",0,SUMIF(Expenses!$D:$D,"="&amp;Commitments!$A660,Expenses!$H:$H))</f>
        <v>0</v>
      </c>
      <c r="F660" s="4">
        <f t="shared" si="20"/>
        <v>0</v>
      </c>
      <c r="G660" s="4">
        <f t="shared" si="21"/>
        <v>0</v>
      </c>
    </row>
    <row r="661" spans="3:7" x14ac:dyDescent="0.2">
      <c r="C661" s="9" t="e">
        <f>VLOOKUP($B661,'Budget Lines'!$A:$B,2,FALSE)</f>
        <v>#N/A</v>
      </c>
      <c r="E661" s="4">
        <f>IF(A661="",0,SUMIF(Expenses!$D:$D,"="&amp;Commitments!$A661,Expenses!$H:$H))</f>
        <v>0</v>
      </c>
      <c r="F661" s="4">
        <f t="shared" si="20"/>
        <v>0</v>
      </c>
      <c r="G661" s="4">
        <f t="shared" si="21"/>
        <v>0</v>
      </c>
    </row>
    <row r="662" spans="3:7" x14ac:dyDescent="0.2">
      <c r="C662" s="9" t="e">
        <f>VLOOKUP($B662,'Budget Lines'!$A:$B,2,FALSE)</f>
        <v>#N/A</v>
      </c>
      <c r="E662" s="4">
        <f>IF(A662="",0,SUMIF(Expenses!$D:$D,"="&amp;Commitments!$A662,Expenses!$H:$H))</f>
        <v>0</v>
      </c>
      <c r="F662" s="4">
        <f t="shared" si="20"/>
        <v>0</v>
      </c>
      <c r="G662" s="4">
        <f t="shared" si="21"/>
        <v>0</v>
      </c>
    </row>
    <row r="663" spans="3:7" x14ac:dyDescent="0.2">
      <c r="C663" s="9" t="e">
        <f>VLOOKUP($B663,'Budget Lines'!$A:$B,2,FALSE)</f>
        <v>#N/A</v>
      </c>
      <c r="E663" s="4">
        <f>IF(A663="",0,SUMIF(Expenses!$D:$D,"="&amp;Commitments!$A663,Expenses!$H:$H))</f>
        <v>0</v>
      </c>
      <c r="F663" s="4">
        <f t="shared" si="20"/>
        <v>0</v>
      </c>
      <c r="G663" s="4">
        <f t="shared" si="21"/>
        <v>0</v>
      </c>
    </row>
    <row r="664" spans="3:7" x14ac:dyDescent="0.2">
      <c r="C664" s="9" t="e">
        <f>VLOOKUP($B664,'Budget Lines'!$A:$B,2,FALSE)</f>
        <v>#N/A</v>
      </c>
      <c r="E664" s="4">
        <f>IF(A664="",0,SUMIF(Expenses!$D:$D,"="&amp;Commitments!$A664,Expenses!$H:$H))</f>
        <v>0</v>
      </c>
      <c r="F664" s="4">
        <f t="shared" si="20"/>
        <v>0</v>
      </c>
      <c r="G664" s="4">
        <f t="shared" si="21"/>
        <v>0</v>
      </c>
    </row>
    <row r="665" spans="3:7" x14ac:dyDescent="0.2">
      <c r="C665" s="9" t="e">
        <f>VLOOKUP($B665,'Budget Lines'!$A:$B,2,FALSE)</f>
        <v>#N/A</v>
      </c>
      <c r="E665" s="4">
        <f>IF(A665="",0,SUMIF(Expenses!$D:$D,"="&amp;Commitments!$A665,Expenses!$H:$H))</f>
        <v>0</v>
      </c>
      <c r="F665" s="4">
        <f t="shared" si="20"/>
        <v>0</v>
      </c>
      <c r="G665" s="4">
        <f t="shared" si="21"/>
        <v>0</v>
      </c>
    </row>
    <row r="666" spans="3:7" x14ac:dyDescent="0.2">
      <c r="C666" s="9" t="e">
        <f>VLOOKUP($B666,'Budget Lines'!$A:$B,2,FALSE)</f>
        <v>#N/A</v>
      </c>
      <c r="E666" s="4">
        <f>IF(A666="",0,SUMIF(Expenses!$D:$D,"="&amp;Commitments!$A666,Expenses!$H:$H))</f>
        <v>0</v>
      </c>
      <c r="F666" s="4">
        <f t="shared" si="20"/>
        <v>0</v>
      </c>
      <c r="G666" s="4">
        <f t="shared" si="21"/>
        <v>0</v>
      </c>
    </row>
    <row r="667" spans="3:7" x14ac:dyDescent="0.2">
      <c r="C667" s="9" t="e">
        <f>VLOOKUP($B667,'Budget Lines'!$A:$B,2,FALSE)</f>
        <v>#N/A</v>
      </c>
      <c r="E667" s="4">
        <f>IF(A667="",0,SUMIF(Expenses!$D:$D,"="&amp;Commitments!$A667,Expenses!$H:$H))</f>
        <v>0</v>
      </c>
      <c r="F667" s="4">
        <f t="shared" si="20"/>
        <v>0</v>
      </c>
      <c r="G667" s="4">
        <f t="shared" si="21"/>
        <v>0</v>
      </c>
    </row>
    <row r="668" spans="3:7" x14ac:dyDescent="0.2">
      <c r="C668" s="9" t="e">
        <f>VLOOKUP($B668,'Budget Lines'!$A:$B,2,FALSE)</f>
        <v>#N/A</v>
      </c>
      <c r="E668" s="4">
        <f>IF(A668="",0,SUMIF(Expenses!$D:$D,"="&amp;Commitments!$A668,Expenses!$H:$H))</f>
        <v>0</v>
      </c>
      <c r="F668" s="4">
        <f t="shared" si="20"/>
        <v>0</v>
      </c>
      <c r="G668" s="4">
        <f t="shared" si="21"/>
        <v>0</v>
      </c>
    </row>
    <row r="669" spans="3:7" x14ac:dyDescent="0.2">
      <c r="C669" s="9" t="e">
        <f>VLOOKUP($B669,'Budget Lines'!$A:$B,2,FALSE)</f>
        <v>#N/A</v>
      </c>
      <c r="E669" s="4">
        <f>IF(A669="",0,SUMIF(Expenses!$D:$D,"="&amp;Commitments!$A669,Expenses!$H:$H))</f>
        <v>0</v>
      </c>
      <c r="F669" s="4">
        <f t="shared" si="20"/>
        <v>0</v>
      </c>
      <c r="G669" s="4">
        <f t="shared" si="21"/>
        <v>0</v>
      </c>
    </row>
    <row r="670" spans="3:7" x14ac:dyDescent="0.2">
      <c r="C670" s="9" t="e">
        <f>VLOOKUP($B670,'Budget Lines'!$A:$B,2,FALSE)</f>
        <v>#N/A</v>
      </c>
      <c r="E670" s="4">
        <f>IF(A670="",0,SUMIF(Expenses!$D:$D,"="&amp;Commitments!$A670,Expenses!$H:$H))</f>
        <v>0</v>
      </c>
      <c r="F670" s="4">
        <f t="shared" si="20"/>
        <v>0</v>
      </c>
      <c r="G670" s="4">
        <f t="shared" si="21"/>
        <v>0</v>
      </c>
    </row>
    <row r="671" spans="3:7" x14ac:dyDescent="0.2">
      <c r="C671" s="9" t="e">
        <f>VLOOKUP($B671,'Budget Lines'!$A:$B,2,FALSE)</f>
        <v>#N/A</v>
      </c>
      <c r="E671" s="4">
        <f>IF(A671="",0,SUMIF(Expenses!$D:$D,"="&amp;Commitments!$A671,Expenses!$H:$H))</f>
        <v>0</v>
      </c>
      <c r="F671" s="4">
        <f t="shared" si="20"/>
        <v>0</v>
      </c>
      <c r="G671" s="4">
        <f t="shared" si="21"/>
        <v>0</v>
      </c>
    </row>
    <row r="672" spans="3:7" x14ac:dyDescent="0.2">
      <c r="C672" s="9" t="e">
        <f>VLOOKUP($B672,'Budget Lines'!$A:$B,2,FALSE)</f>
        <v>#N/A</v>
      </c>
      <c r="E672" s="4">
        <f>IF(A672="",0,SUMIF(Expenses!$D:$D,"="&amp;Commitments!$A672,Expenses!$H:$H))</f>
        <v>0</v>
      </c>
      <c r="F672" s="4">
        <f t="shared" si="20"/>
        <v>0</v>
      </c>
      <c r="G672" s="4">
        <f t="shared" si="21"/>
        <v>0</v>
      </c>
    </row>
    <row r="673" spans="3:7" x14ac:dyDescent="0.2">
      <c r="C673" s="9" t="e">
        <f>VLOOKUP($B673,'Budget Lines'!$A:$B,2,FALSE)</f>
        <v>#N/A</v>
      </c>
      <c r="E673" s="4">
        <f>IF(A673="",0,SUMIF(Expenses!$D:$D,"="&amp;Commitments!$A673,Expenses!$H:$H))</f>
        <v>0</v>
      </c>
      <c r="F673" s="4">
        <f t="shared" si="20"/>
        <v>0</v>
      </c>
      <c r="G673" s="4">
        <f t="shared" si="21"/>
        <v>0</v>
      </c>
    </row>
    <row r="674" spans="3:7" x14ac:dyDescent="0.2">
      <c r="C674" s="9" t="e">
        <f>VLOOKUP($B674,'Budget Lines'!$A:$B,2,FALSE)</f>
        <v>#N/A</v>
      </c>
      <c r="E674" s="4">
        <f>IF(A674="",0,SUMIF(Expenses!$D:$D,"="&amp;Commitments!$A674,Expenses!$H:$H))</f>
        <v>0</v>
      </c>
      <c r="F674" s="4">
        <f t="shared" si="20"/>
        <v>0</v>
      </c>
      <c r="G674" s="4">
        <f t="shared" si="21"/>
        <v>0</v>
      </c>
    </row>
    <row r="675" spans="3:7" x14ac:dyDescent="0.2">
      <c r="C675" s="9" t="e">
        <f>VLOOKUP($B675,'Budget Lines'!$A:$B,2,FALSE)</f>
        <v>#N/A</v>
      </c>
      <c r="E675" s="4">
        <f>IF(A675="",0,SUMIF(Expenses!$D:$D,"="&amp;Commitments!$A675,Expenses!$H:$H))</f>
        <v>0</v>
      </c>
      <c r="F675" s="4">
        <f t="shared" si="20"/>
        <v>0</v>
      </c>
      <c r="G675" s="4">
        <f t="shared" si="21"/>
        <v>0</v>
      </c>
    </row>
    <row r="676" spans="3:7" x14ac:dyDescent="0.2">
      <c r="C676" s="9" t="e">
        <f>VLOOKUP($B676,'Budget Lines'!$A:$B,2,FALSE)</f>
        <v>#N/A</v>
      </c>
      <c r="E676" s="4">
        <f>IF(A676="",0,SUMIF(Expenses!$D:$D,"="&amp;Commitments!$A676,Expenses!$H:$H))</f>
        <v>0</v>
      </c>
      <c r="F676" s="4">
        <f t="shared" si="20"/>
        <v>0</v>
      </c>
      <c r="G676" s="4">
        <f t="shared" si="21"/>
        <v>0</v>
      </c>
    </row>
    <row r="677" spans="3:7" x14ac:dyDescent="0.2">
      <c r="C677" s="9" t="e">
        <f>VLOOKUP($B677,'Budget Lines'!$A:$B,2,FALSE)</f>
        <v>#N/A</v>
      </c>
      <c r="E677" s="4">
        <f>IF(A677="",0,SUMIF(Expenses!$D:$D,"="&amp;Commitments!$A677,Expenses!$H:$H))</f>
        <v>0</v>
      </c>
      <c r="F677" s="4">
        <f t="shared" si="20"/>
        <v>0</v>
      </c>
      <c r="G677" s="4">
        <f t="shared" si="21"/>
        <v>0</v>
      </c>
    </row>
    <row r="678" spans="3:7" x14ac:dyDescent="0.2">
      <c r="C678" s="9" t="e">
        <f>VLOOKUP($B678,'Budget Lines'!$A:$B,2,FALSE)</f>
        <v>#N/A</v>
      </c>
      <c r="E678" s="4">
        <f>IF(A678="",0,SUMIF(Expenses!$D:$D,"="&amp;Commitments!$A678,Expenses!$H:$H))</f>
        <v>0</v>
      </c>
      <c r="F678" s="4">
        <f t="shared" si="20"/>
        <v>0</v>
      </c>
      <c r="G678" s="4">
        <f t="shared" si="21"/>
        <v>0</v>
      </c>
    </row>
    <row r="679" spans="3:7" x14ac:dyDescent="0.2">
      <c r="C679" s="9" t="e">
        <f>VLOOKUP($B679,'Budget Lines'!$A:$B,2,FALSE)</f>
        <v>#N/A</v>
      </c>
      <c r="E679" s="4">
        <f>IF(A679="",0,SUMIF(Expenses!$D:$D,"="&amp;Commitments!$A679,Expenses!$H:$H))</f>
        <v>0</v>
      </c>
      <c r="F679" s="4">
        <f t="shared" si="20"/>
        <v>0</v>
      </c>
      <c r="G679" s="4">
        <f t="shared" si="21"/>
        <v>0</v>
      </c>
    </row>
    <row r="680" spans="3:7" x14ac:dyDescent="0.2">
      <c r="C680" s="9" t="e">
        <f>VLOOKUP($B680,'Budget Lines'!$A:$B,2,FALSE)</f>
        <v>#N/A</v>
      </c>
      <c r="E680" s="4">
        <f>IF(A680="",0,SUMIF(Expenses!$D:$D,"="&amp;Commitments!$A680,Expenses!$H:$H))</f>
        <v>0</v>
      </c>
      <c r="F680" s="4">
        <f t="shared" si="20"/>
        <v>0</v>
      </c>
      <c r="G680" s="4">
        <f t="shared" si="21"/>
        <v>0</v>
      </c>
    </row>
    <row r="681" spans="3:7" x14ac:dyDescent="0.2">
      <c r="C681" s="9" t="e">
        <f>VLOOKUP($B681,'Budget Lines'!$A:$B,2,FALSE)</f>
        <v>#N/A</v>
      </c>
      <c r="E681" s="4">
        <f>IF(A681="",0,SUMIF(Expenses!$D:$D,"="&amp;Commitments!$A681,Expenses!$H:$H))</f>
        <v>0</v>
      </c>
      <c r="F681" s="4">
        <f t="shared" si="20"/>
        <v>0</v>
      </c>
      <c r="G681" s="4">
        <f t="shared" si="21"/>
        <v>0</v>
      </c>
    </row>
    <row r="682" spans="3:7" x14ac:dyDescent="0.2">
      <c r="C682" s="9" t="e">
        <f>VLOOKUP($B682,'Budget Lines'!$A:$B,2,FALSE)</f>
        <v>#N/A</v>
      </c>
      <c r="E682" s="4">
        <f>IF(A682="",0,SUMIF(Expenses!$D:$D,"="&amp;Commitments!$A682,Expenses!$H:$H))</f>
        <v>0</v>
      </c>
      <c r="F682" s="4">
        <f t="shared" si="20"/>
        <v>0</v>
      </c>
      <c r="G682" s="4">
        <f t="shared" si="21"/>
        <v>0</v>
      </c>
    </row>
    <row r="683" spans="3:7" x14ac:dyDescent="0.2">
      <c r="C683" s="9" t="e">
        <f>VLOOKUP($B683,'Budget Lines'!$A:$B,2,FALSE)</f>
        <v>#N/A</v>
      </c>
      <c r="E683" s="4">
        <f>IF(A683="",0,SUMIF(Expenses!$D:$D,"="&amp;Commitments!$A683,Expenses!$H:$H))</f>
        <v>0</v>
      </c>
      <c r="F683" s="4">
        <f t="shared" si="20"/>
        <v>0</v>
      </c>
      <c r="G683" s="4">
        <f t="shared" si="21"/>
        <v>0</v>
      </c>
    </row>
    <row r="684" spans="3:7" x14ac:dyDescent="0.2">
      <c r="C684" s="9" t="e">
        <f>VLOOKUP($B684,'Budget Lines'!$A:$B,2,FALSE)</f>
        <v>#N/A</v>
      </c>
      <c r="E684" s="4">
        <f>IF(A684="",0,SUMIF(Expenses!$D:$D,"="&amp;Commitments!$A684,Expenses!$H:$H))</f>
        <v>0</v>
      </c>
      <c r="F684" s="4">
        <f t="shared" si="20"/>
        <v>0</v>
      </c>
      <c r="G684" s="4">
        <f t="shared" si="21"/>
        <v>0</v>
      </c>
    </row>
    <row r="685" spans="3:7" x14ac:dyDescent="0.2">
      <c r="C685" s="9" t="e">
        <f>VLOOKUP($B685,'Budget Lines'!$A:$B,2,FALSE)</f>
        <v>#N/A</v>
      </c>
      <c r="E685" s="4">
        <f>IF(A685="",0,SUMIF(Expenses!$D:$D,"="&amp;Commitments!$A685,Expenses!$H:$H))</f>
        <v>0</v>
      </c>
      <c r="F685" s="4">
        <f t="shared" si="20"/>
        <v>0</v>
      </c>
      <c r="G685" s="4">
        <f t="shared" si="21"/>
        <v>0</v>
      </c>
    </row>
    <row r="686" spans="3:7" x14ac:dyDescent="0.2">
      <c r="C686" s="9" t="e">
        <f>VLOOKUP($B686,'Budget Lines'!$A:$B,2,FALSE)</f>
        <v>#N/A</v>
      </c>
      <c r="E686" s="4">
        <f>IF(A686="",0,SUMIF(Expenses!$D:$D,"="&amp;Commitments!$A686,Expenses!$H:$H))</f>
        <v>0</v>
      </c>
      <c r="F686" s="4">
        <f t="shared" si="20"/>
        <v>0</v>
      </c>
      <c r="G686" s="4">
        <f t="shared" si="21"/>
        <v>0</v>
      </c>
    </row>
    <row r="687" spans="3:7" x14ac:dyDescent="0.2">
      <c r="C687" s="9" t="e">
        <f>VLOOKUP($B687,'Budget Lines'!$A:$B,2,FALSE)</f>
        <v>#N/A</v>
      </c>
      <c r="E687" s="4">
        <f>IF(A687="",0,SUMIF(Expenses!$D:$D,"="&amp;Commitments!$A687,Expenses!$H:$H))</f>
        <v>0</v>
      </c>
      <c r="F687" s="4">
        <f t="shared" si="20"/>
        <v>0</v>
      </c>
      <c r="G687" s="4">
        <f t="shared" si="21"/>
        <v>0</v>
      </c>
    </row>
    <row r="688" spans="3:7" x14ac:dyDescent="0.2">
      <c r="C688" s="9" t="e">
        <f>VLOOKUP($B688,'Budget Lines'!$A:$B,2,FALSE)</f>
        <v>#N/A</v>
      </c>
      <c r="E688" s="4">
        <f>IF(A688="",0,SUMIF(Expenses!$D:$D,"="&amp;Commitments!$A688,Expenses!$H:$H))</f>
        <v>0</v>
      </c>
      <c r="F688" s="4">
        <f t="shared" si="20"/>
        <v>0</v>
      </c>
      <c r="G688" s="4">
        <f t="shared" si="21"/>
        <v>0</v>
      </c>
    </row>
    <row r="689" spans="3:7" x14ac:dyDescent="0.2">
      <c r="C689" s="9" t="e">
        <f>VLOOKUP($B689,'Budget Lines'!$A:$B,2,FALSE)</f>
        <v>#N/A</v>
      </c>
      <c r="E689" s="4">
        <f>IF(A689="",0,SUMIF(Expenses!$D:$D,"="&amp;Commitments!$A689,Expenses!$H:$H))</f>
        <v>0</v>
      </c>
      <c r="F689" s="4">
        <f t="shared" si="20"/>
        <v>0</v>
      </c>
      <c r="G689" s="4">
        <f t="shared" si="21"/>
        <v>0</v>
      </c>
    </row>
    <row r="690" spans="3:7" x14ac:dyDescent="0.2">
      <c r="C690" s="9" t="e">
        <f>VLOOKUP($B690,'Budget Lines'!$A:$B,2,FALSE)</f>
        <v>#N/A</v>
      </c>
      <c r="E690" s="4">
        <f>IF(A690="",0,SUMIF(Expenses!$D:$D,"="&amp;Commitments!$A690,Expenses!$H:$H))</f>
        <v>0</v>
      </c>
      <c r="F690" s="4">
        <f t="shared" si="20"/>
        <v>0</v>
      </c>
      <c r="G690" s="4">
        <f t="shared" si="21"/>
        <v>0</v>
      </c>
    </row>
    <row r="691" spans="3:7" x14ac:dyDescent="0.2">
      <c r="C691" s="9" t="e">
        <f>VLOOKUP($B691,'Budget Lines'!$A:$B,2,FALSE)</f>
        <v>#N/A</v>
      </c>
      <c r="E691" s="4">
        <f>IF(A691="",0,SUMIF(Expenses!$D:$D,"="&amp;Commitments!$A691,Expenses!$H:$H))</f>
        <v>0</v>
      </c>
      <c r="F691" s="4">
        <f t="shared" si="20"/>
        <v>0</v>
      </c>
      <c r="G691" s="4">
        <f t="shared" si="21"/>
        <v>0</v>
      </c>
    </row>
    <row r="692" spans="3:7" x14ac:dyDescent="0.2">
      <c r="C692" s="9" t="e">
        <f>VLOOKUP($B692,'Budget Lines'!$A:$B,2,FALSE)</f>
        <v>#N/A</v>
      </c>
      <c r="E692" s="4">
        <f>IF(A692="",0,SUMIF(Expenses!$D:$D,"="&amp;Commitments!$A692,Expenses!$H:$H))</f>
        <v>0</v>
      </c>
      <c r="F692" s="4">
        <f t="shared" si="20"/>
        <v>0</v>
      </c>
      <c r="G692" s="4">
        <f t="shared" si="21"/>
        <v>0</v>
      </c>
    </row>
    <row r="693" spans="3:7" x14ac:dyDescent="0.2">
      <c r="C693" s="9" t="e">
        <f>VLOOKUP($B693,'Budget Lines'!$A:$B,2,FALSE)</f>
        <v>#N/A</v>
      </c>
      <c r="E693" s="4">
        <f>IF(A693="",0,SUMIF(Expenses!$D:$D,"="&amp;Commitments!$A693,Expenses!$H:$H))</f>
        <v>0</v>
      </c>
      <c r="F693" s="4">
        <f t="shared" si="20"/>
        <v>0</v>
      </c>
      <c r="G693" s="4">
        <f t="shared" si="21"/>
        <v>0</v>
      </c>
    </row>
    <row r="694" spans="3:7" x14ac:dyDescent="0.2">
      <c r="C694" s="9" t="e">
        <f>VLOOKUP($B694,'Budget Lines'!$A:$B,2,FALSE)</f>
        <v>#N/A</v>
      </c>
      <c r="E694" s="4">
        <f>IF(A694="",0,SUMIF(Expenses!$D:$D,"="&amp;Commitments!$A694,Expenses!$H:$H))</f>
        <v>0</v>
      </c>
      <c r="F694" s="4">
        <f t="shared" si="20"/>
        <v>0</v>
      </c>
      <c r="G694" s="4">
        <f t="shared" si="21"/>
        <v>0</v>
      </c>
    </row>
    <row r="695" spans="3:7" x14ac:dyDescent="0.2">
      <c r="C695" s="9" t="e">
        <f>VLOOKUP($B695,'Budget Lines'!$A:$B,2,FALSE)</f>
        <v>#N/A</v>
      </c>
      <c r="E695" s="4">
        <f>IF(A695="",0,SUMIF(Expenses!$D:$D,"="&amp;Commitments!$A695,Expenses!$H:$H))</f>
        <v>0</v>
      </c>
      <c r="F695" s="4">
        <f t="shared" si="20"/>
        <v>0</v>
      </c>
      <c r="G695" s="4">
        <f t="shared" si="21"/>
        <v>0</v>
      </c>
    </row>
    <row r="696" spans="3:7" x14ac:dyDescent="0.2">
      <c r="C696" s="9" t="e">
        <f>VLOOKUP($B696,'Budget Lines'!$A:$B,2,FALSE)</f>
        <v>#N/A</v>
      </c>
      <c r="E696" s="4">
        <f>IF(A696="",0,SUMIF(Expenses!$D:$D,"="&amp;Commitments!$A696,Expenses!$H:$H))</f>
        <v>0</v>
      </c>
      <c r="F696" s="4">
        <f t="shared" si="20"/>
        <v>0</v>
      </c>
      <c r="G696" s="4">
        <f t="shared" si="21"/>
        <v>0</v>
      </c>
    </row>
    <row r="697" spans="3:7" x14ac:dyDescent="0.2">
      <c r="C697" s="9" t="e">
        <f>VLOOKUP($B697,'Budget Lines'!$A:$B,2,FALSE)</f>
        <v>#N/A</v>
      </c>
      <c r="E697" s="4">
        <f>IF(A697="",0,SUMIF(Expenses!$D:$D,"="&amp;Commitments!$A697,Expenses!$H:$H))</f>
        <v>0</v>
      </c>
      <c r="F697" s="4">
        <f t="shared" si="20"/>
        <v>0</v>
      </c>
      <c r="G697" s="4">
        <f t="shared" si="21"/>
        <v>0</v>
      </c>
    </row>
    <row r="698" spans="3:7" x14ac:dyDescent="0.2">
      <c r="C698" s="9" t="e">
        <f>VLOOKUP($B698,'Budget Lines'!$A:$B,2,FALSE)</f>
        <v>#N/A</v>
      </c>
      <c r="E698" s="4">
        <f>IF(A698="",0,SUMIF(Expenses!$D:$D,"="&amp;Commitments!$A698,Expenses!$H:$H))</f>
        <v>0</v>
      </c>
      <c r="F698" s="4">
        <f t="shared" si="20"/>
        <v>0</v>
      </c>
      <c r="G698" s="4">
        <f t="shared" si="21"/>
        <v>0</v>
      </c>
    </row>
    <row r="699" spans="3:7" x14ac:dyDescent="0.2">
      <c r="C699" s="9" t="e">
        <f>VLOOKUP($B699,'Budget Lines'!$A:$B,2,FALSE)</f>
        <v>#N/A</v>
      </c>
      <c r="E699" s="4">
        <f>IF(A699="",0,SUMIF(Expenses!$D:$D,"="&amp;Commitments!$A699,Expenses!$H:$H))</f>
        <v>0</v>
      </c>
      <c r="F699" s="4">
        <f t="shared" si="20"/>
        <v>0</v>
      </c>
      <c r="G699" s="4">
        <f t="shared" si="21"/>
        <v>0</v>
      </c>
    </row>
    <row r="700" spans="3:7" x14ac:dyDescent="0.2">
      <c r="C700" s="9" t="e">
        <f>VLOOKUP($B700,'Budget Lines'!$A:$B,2,FALSE)</f>
        <v>#N/A</v>
      </c>
      <c r="E700" s="4">
        <f>IF(A700="",0,SUMIF(Expenses!$D:$D,"="&amp;Commitments!$A700,Expenses!$H:$H))</f>
        <v>0</v>
      </c>
      <c r="F700" s="4">
        <f t="shared" si="20"/>
        <v>0</v>
      </c>
      <c r="G700" s="4">
        <f t="shared" si="21"/>
        <v>0</v>
      </c>
    </row>
    <row r="701" spans="3:7" x14ac:dyDescent="0.2">
      <c r="C701" s="9" t="e">
        <f>VLOOKUP($B701,'Budget Lines'!$A:$B,2,FALSE)</f>
        <v>#N/A</v>
      </c>
      <c r="E701" s="4">
        <f>IF(A701="",0,SUMIF(Expenses!$D:$D,"="&amp;Commitments!$A701,Expenses!$H:$H))</f>
        <v>0</v>
      </c>
      <c r="F701" s="4">
        <f t="shared" si="20"/>
        <v>0</v>
      </c>
      <c r="G701" s="4">
        <f t="shared" si="21"/>
        <v>0</v>
      </c>
    </row>
    <row r="702" spans="3:7" x14ac:dyDescent="0.2">
      <c r="C702" s="9" t="e">
        <f>VLOOKUP($B702,'Budget Lines'!$A:$B,2,FALSE)</f>
        <v>#N/A</v>
      </c>
      <c r="E702" s="4">
        <f>IF(A702="",0,SUMIF(Expenses!$D:$D,"="&amp;Commitments!$A702,Expenses!$H:$H))</f>
        <v>0</v>
      </c>
      <c r="F702" s="4">
        <f t="shared" si="20"/>
        <v>0</v>
      </c>
      <c r="G702" s="4">
        <f t="shared" si="21"/>
        <v>0</v>
      </c>
    </row>
    <row r="703" spans="3:7" x14ac:dyDescent="0.2">
      <c r="C703" s="9" t="e">
        <f>VLOOKUP($B703,'Budget Lines'!$A:$B,2,FALSE)</f>
        <v>#N/A</v>
      </c>
      <c r="E703" s="4">
        <f>IF(A703="",0,SUMIF(Expenses!$D:$D,"="&amp;Commitments!$A703,Expenses!$H:$H))</f>
        <v>0</v>
      </c>
      <c r="F703" s="4">
        <f t="shared" si="20"/>
        <v>0</v>
      </c>
      <c r="G703" s="4">
        <f t="shared" si="21"/>
        <v>0</v>
      </c>
    </row>
    <row r="704" spans="3:7" x14ac:dyDescent="0.2">
      <c r="C704" s="9" t="e">
        <f>VLOOKUP($B704,'Budget Lines'!$A:$B,2,FALSE)</f>
        <v>#N/A</v>
      </c>
      <c r="E704" s="4">
        <f>IF(A704="",0,SUMIF(Expenses!$D:$D,"="&amp;Commitments!$A704,Expenses!$H:$H))</f>
        <v>0</v>
      </c>
      <c r="F704" s="4">
        <f t="shared" si="20"/>
        <v>0</v>
      </c>
      <c r="G704" s="4">
        <f t="shared" si="21"/>
        <v>0</v>
      </c>
    </row>
    <row r="705" spans="3:7" x14ac:dyDescent="0.2">
      <c r="C705" s="9" t="e">
        <f>VLOOKUP($B705,'Budget Lines'!$A:$B,2,FALSE)</f>
        <v>#N/A</v>
      </c>
      <c r="E705" s="4">
        <f>IF(A705="",0,SUMIF(Expenses!$D:$D,"="&amp;Commitments!$A705,Expenses!$H:$H))</f>
        <v>0</v>
      </c>
      <c r="F705" s="4">
        <f t="shared" si="20"/>
        <v>0</v>
      </c>
      <c r="G705" s="4">
        <f t="shared" si="21"/>
        <v>0</v>
      </c>
    </row>
    <row r="706" spans="3:7" x14ac:dyDescent="0.2">
      <c r="C706" s="9" t="e">
        <f>VLOOKUP($B706,'Budget Lines'!$A:$B,2,FALSE)</f>
        <v>#N/A</v>
      </c>
      <c r="E706" s="4">
        <f>IF(A706="",0,SUMIF(Expenses!$D:$D,"="&amp;Commitments!$A706,Expenses!$H:$H))</f>
        <v>0</v>
      </c>
      <c r="F706" s="4">
        <f t="shared" si="20"/>
        <v>0</v>
      </c>
      <c r="G706" s="4">
        <f t="shared" si="21"/>
        <v>0</v>
      </c>
    </row>
    <row r="707" spans="3:7" x14ac:dyDescent="0.2">
      <c r="C707" s="9" t="e">
        <f>VLOOKUP($B707,'Budget Lines'!$A:$B,2,FALSE)</f>
        <v>#N/A</v>
      </c>
      <c r="E707" s="4">
        <f>IF(A707="",0,SUMIF(Expenses!$D:$D,"="&amp;Commitments!$A707,Expenses!$H:$H))</f>
        <v>0</v>
      </c>
      <c r="F707" s="4">
        <f t="shared" ref="F707:F770" si="22">D707-E707</f>
        <v>0</v>
      </c>
      <c r="G707" s="4">
        <f t="shared" ref="G707:G770" si="23">IF(F707&gt;0,F707,0)</f>
        <v>0</v>
      </c>
    </row>
    <row r="708" spans="3:7" x14ac:dyDescent="0.2">
      <c r="C708" s="9" t="e">
        <f>VLOOKUP($B708,'Budget Lines'!$A:$B,2,FALSE)</f>
        <v>#N/A</v>
      </c>
      <c r="E708" s="4">
        <f>IF(A708="",0,SUMIF(Expenses!$D:$D,"="&amp;Commitments!$A708,Expenses!$H:$H))</f>
        <v>0</v>
      </c>
      <c r="F708" s="4">
        <f t="shared" si="22"/>
        <v>0</v>
      </c>
      <c r="G708" s="4">
        <f t="shared" si="23"/>
        <v>0</v>
      </c>
    </row>
    <row r="709" spans="3:7" x14ac:dyDescent="0.2">
      <c r="C709" s="9" t="e">
        <f>VLOOKUP($B709,'Budget Lines'!$A:$B,2,FALSE)</f>
        <v>#N/A</v>
      </c>
      <c r="E709" s="4">
        <f>IF(A709="",0,SUMIF(Expenses!$D:$D,"="&amp;Commitments!$A709,Expenses!$H:$H))</f>
        <v>0</v>
      </c>
      <c r="F709" s="4">
        <f t="shared" si="22"/>
        <v>0</v>
      </c>
      <c r="G709" s="4">
        <f t="shared" si="23"/>
        <v>0</v>
      </c>
    </row>
    <row r="710" spans="3:7" x14ac:dyDescent="0.2">
      <c r="C710" s="9" t="e">
        <f>VLOOKUP($B710,'Budget Lines'!$A:$B,2,FALSE)</f>
        <v>#N/A</v>
      </c>
      <c r="E710" s="4">
        <f>IF(A710="",0,SUMIF(Expenses!$D:$D,"="&amp;Commitments!$A710,Expenses!$H:$H))</f>
        <v>0</v>
      </c>
      <c r="F710" s="4">
        <f t="shared" si="22"/>
        <v>0</v>
      </c>
      <c r="G710" s="4">
        <f t="shared" si="23"/>
        <v>0</v>
      </c>
    </row>
    <row r="711" spans="3:7" x14ac:dyDescent="0.2">
      <c r="C711" s="9" t="e">
        <f>VLOOKUP($B711,'Budget Lines'!$A:$B,2,FALSE)</f>
        <v>#N/A</v>
      </c>
      <c r="E711" s="4">
        <f>IF(A711="",0,SUMIF(Expenses!$D:$D,"="&amp;Commitments!$A711,Expenses!$H:$H))</f>
        <v>0</v>
      </c>
      <c r="F711" s="4">
        <f t="shared" si="22"/>
        <v>0</v>
      </c>
      <c r="G711" s="4">
        <f t="shared" si="23"/>
        <v>0</v>
      </c>
    </row>
    <row r="712" spans="3:7" x14ac:dyDescent="0.2">
      <c r="C712" s="9" t="e">
        <f>VLOOKUP($B712,'Budget Lines'!$A:$B,2,FALSE)</f>
        <v>#N/A</v>
      </c>
      <c r="E712" s="4">
        <f>IF(A712="",0,SUMIF(Expenses!$D:$D,"="&amp;Commitments!$A712,Expenses!$H:$H))</f>
        <v>0</v>
      </c>
      <c r="F712" s="4">
        <f t="shared" si="22"/>
        <v>0</v>
      </c>
      <c r="G712" s="4">
        <f t="shared" si="23"/>
        <v>0</v>
      </c>
    </row>
    <row r="713" spans="3:7" x14ac:dyDescent="0.2">
      <c r="C713" s="9" t="e">
        <f>VLOOKUP($B713,'Budget Lines'!$A:$B,2,FALSE)</f>
        <v>#N/A</v>
      </c>
      <c r="E713" s="4">
        <f>IF(A713="",0,SUMIF(Expenses!$D:$D,"="&amp;Commitments!$A713,Expenses!$H:$H))</f>
        <v>0</v>
      </c>
      <c r="F713" s="4">
        <f t="shared" si="22"/>
        <v>0</v>
      </c>
      <c r="G713" s="4">
        <f t="shared" si="23"/>
        <v>0</v>
      </c>
    </row>
    <row r="714" spans="3:7" x14ac:dyDescent="0.2">
      <c r="C714" s="9" t="e">
        <f>VLOOKUP($B714,'Budget Lines'!$A:$B,2,FALSE)</f>
        <v>#N/A</v>
      </c>
      <c r="E714" s="4">
        <f>IF(A714="",0,SUMIF(Expenses!$D:$D,"="&amp;Commitments!$A714,Expenses!$H:$H))</f>
        <v>0</v>
      </c>
      <c r="F714" s="4">
        <f t="shared" si="22"/>
        <v>0</v>
      </c>
      <c r="G714" s="4">
        <f t="shared" si="23"/>
        <v>0</v>
      </c>
    </row>
    <row r="715" spans="3:7" x14ac:dyDescent="0.2">
      <c r="C715" s="9" t="e">
        <f>VLOOKUP($B715,'Budget Lines'!$A:$B,2,FALSE)</f>
        <v>#N/A</v>
      </c>
      <c r="E715" s="4">
        <f>IF(A715="",0,SUMIF(Expenses!$D:$D,"="&amp;Commitments!$A715,Expenses!$H:$H))</f>
        <v>0</v>
      </c>
      <c r="F715" s="4">
        <f t="shared" si="22"/>
        <v>0</v>
      </c>
      <c r="G715" s="4">
        <f t="shared" si="23"/>
        <v>0</v>
      </c>
    </row>
    <row r="716" spans="3:7" x14ac:dyDescent="0.2">
      <c r="C716" s="9" t="e">
        <f>VLOOKUP($B716,'Budget Lines'!$A:$B,2,FALSE)</f>
        <v>#N/A</v>
      </c>
      <c r="E716" s="4">
        <f>IF(A716="",0,SUMIF(Expenses!$D:$D,"="&amp;Commitments!$A716,Expenses!$H:$H))</f>
        <v>0</v>
      </c>
      <c r="F716" s="4">
        <f t="shared" si="22"/>
        <v>0</v>
      </c>
      <c r="G716" s="4">
        <f t="shared" si="23"/>
        <v>0</v>
      </c>
    </row>
    <row r="717" spans="3:7" x14ac:dyDescent="0.2">
      <c r="C717" s="9" t="e">
        <f>VLOOKUP($B717,'Budget Lines'!$A:$B,2,FALSE)</f>
        <v>#N/A</v>
      </c>
      <c r="E717" s="4">
        <f>IF(A717="",0,SUMIF(Expenses!$D:$D,"="&amp;Commitments!$A717,Expenses!$H:$H))</f>
        <v>0</v>
      </c>
      <c r="F717" s="4">
        <f t="shared" si="22"/>
        <v>0</v>
      </c>
      <c r="G717" s="4">
        <f t="shared" si="23"/>
        <v>0</v>
      </c>
    </row>
    <row r="718" spans="3:7" x14ac:dyDescent="0.2">
      <c r="C718" s="9" t="e">
        <f>VLOOKUP($B718,'Budget Lines'!$A:$B,2,FALSE)</f>
        <v>#N/A</v>
      </c>
      <c r="E718" s="4">
        <f>IF(A718="",0,SUMIF(Expenses!$D:$D,"="&amp;Commitments!$A718,Expenses!$H:$H))</f>
        <v>0</v>
      </c>
      <c r="F718" s="4">
        <f t="shared" si="22"/>
        <v>0</v>
      </c>
      <c r="G718" s="4">
        <f t="shared" si="23"/>
        <v>0</v>
      </c>
    </row>
    <row r="719" spans="3:7" x14ac:dyDescent="0.2">
      <c r="C719" s="9" t="e">
        <f>VLOOKUP($B719,'Budget Lines'!$A:$B,2,FALSE)</f>
        <v>#N/A</v>
      </c>
      <c r="E719" s="4">
        <f>IF(A719="",0,SUMIF(Expenses!$D:$D,"="&amp;Commitments!$A719,Expenses!$H:$H))</f>
        <v>0</v>
      </c>
      <c r="F719" s="4">
        <f t="shared" si="22"/>
        <v>0</v>
      </c>
      <c r="G719" s="4">
        <f t="shared" si="23"/>
        <v>0</v>
      </c>
    </row>
    <row r="720" spans="3:7" x14ac:dyDescent="0.2">
      <c r="C720" s="9" t="e">
        <f>VLOOKUP($B720,'Budget Lines'!$A:$B,2,FALSE)</f>
        <v>#N/A</v>
      </c>
      <c r="E720" s="4">
        <f>IF(A720="",0,SUMIF(Expenses!$D:$D,"="&amp;Commitments!$A720,Expenses!$H:$H))</f>
        <v>0</v>
      </c>
      <c r="F720" s="4">
        <f t="shared" si="22"/>
        <v>0</v>
      </c>
      <c r="G720" s="4">
        <f t="shared" si="23"/>
        <v>0</v>
      </c>
    </row>
    <row r="721" spans="3:7" x14ac:dyDescent="0.2">
      <c r="C721" s="9" t="e">
        <f>VLOOKUP($B721,'Budget Lines'!$A:$B,2,FALSE)</f>
        <v>#N/A</v>
      </c>
      <c r="E721" s="4">
        <f>IF(A721="",0,SUMIF(Expenses!$D:$D,"="&amp;Commitments!$A721,Expenses!$H:$H))</f>
        <v>0</v>
      </c>
      <c r="F721" s="4">
        <f t="shared" si="22"/>
        <v>0</v>
      </c>
      <c r="G721" s="4">
        <f t="shared" si="23"/>
        <v>0</v>
      </c>
    </row>
    <row r="722" spans="3:7" x14ac:dyDescent="0.2">
      <c r="C722" s="9" t="e">
        <f>VLOOKUP($B722,'Budget Lines'!$A:$B,2,FALSE)</f>
        <v>#N/A</v>
      </c>
      <c r="E722" s="4">
        <f>IF(A722="",0,SUMIF(Expenses!$D:$D,"="&amp;Commitments!$A722,Expenses!$H:$H))</f>
        <v>0</v>
      </c>
      <c r="F722" s="4">
        <f t="shared" si="22"/>
        <v>0</v>
      </c>
      <c r="G722" s="4">
        <f t="shared" si="23"/>
        <v>0</v>
      </c>
    </row>
    <row r="723" spans="3:7" x14ac:dyDescent="0.2">
      <c r="C723" s="9" t="e">
        <f>VLOOKUP($B723,'Budget Lines'!$A:$B,2,FALSE)</f>
        <v>#N/A</v>
      </c>
      <c r="E723" s="4">
        <f>IF(A723="",0,SUMIF(Expenses!$D:$D,"="&amp;Commitments!$A723,Expenses!$H:$H))</f>
        <v>0</v>
      </c>
      <c r="F723" s="4">
        <f t="shared" si="22"/>
        <v>0</v>
      </c>
      <c r="G723" s="4">
        <f t="shared" si="23"/>
        <v>0</v>
      </c>
    </row>
    <row r="724" spans="3:7" x14ac:dyDescent="0.2">
      <c r="C724" s="9" t="e">
        <f>VLOOKUP($B724,'Budget Lines'!$A:$B,2,FALSE)</f>
        <v>#N/A</v>
      </c>
      <c r="E724" s="4">
        <f>IF(A724="",0,SUMIF(Expenses!$D:$D,"="&amp;Commitments!$A724,Expenses!$H:$H))</f>
        <v>0</v>
      </c>
      <c r="F724" s="4">
        <f t="shared" si="22"/>
        <v>0</v>
      </c>
      <c r="G724" s="4">
        <f t="shared" si="23"/>
        <v>0</v>
      </c>
    </row>
    <row r="725" spans="3:7" x14ac:dyDescent="0.2">
      <c r="C725" s="9" t="e">
        <f>VLOOKUP($B725,'Budget Lines'!$A:$B,2,FALSE)</f>
        <v>#N/A</v>
      </c>
      <c r="E725" s="4">
        <f>IF(A725="",0,SUMIF(Expenses!$D:$D,"="&amp;Commitments!$A725,Expenses!$H:$H))</f>
        <v>0</v>
      </c>
      <c r="F725" s="4">
        <f t="shared" si="22"/>
        <v>0</v>
      </c>
      <c r="G725" s="4">
        <f t="shared" si="23"/>
        <v>0</v>
      </c>
    </row>
    <row r="726" spans="3:7" x14ac:dyDescent="0.2">
      <c r="C726" s="9" t="e">
        <f>VLOOKUP($B726,'Budget Lines'!$A:$B,2,FALSE)</f>
        <v>#N/A</v>
      </c>
      <c r="E726" s="4">
        <f>IF(A726="",0,SUMIF(Expenses!$D:$D,"="&amp;Commitments!$A726,Expenses!$H:$H))</f>
        <v>0</v>
      </c>
      <c r="F726" s="4">
        <f t="shared" si="22"/>
        <v>0</v>
      </c>
      <c r="G726" s="4">
        <f t="shared" si="23"/>
        <v>0</v>
      </c>
    </row>
    <row r="727" spans="3:7" x14ac:dyDescent="0.2">
      <c r="C727" s="9" t="e">
        <f>VLOOKUP($B727,'Budget Lines'!$A:$B,2,FALSE)</f>
        <v>#N/A</v>
      </c>
      <c r="E727" s="4">
        <f>IF(A727="",0,SUMIF(Expenses!$D:$D,"="&amp;Commitments!$A727,Expenses!$H:$H))</f>
        <v>0</v>
      </c>
      <c r="F727" s="4">
        <f t="shared" si="22"/>
        <v>0</v>
      </c>
      <c r="G727" s="4">
        <f t="shared" si="23"/>
        <v>0</v>
      </c>
    </row>
    <row r="728" spans="3:7" x14ac:dyDescent="0.2">
      <c r="C728" s="9" t="e">
        <f>VLOOKUP($B728,'Budget Lines'!$A:$B,2,FALSE)</f>
        <v>#N/A</v>
      </c>
      <c r="E728" s="4">
        <f>IF(A728="",0,SUMIF(Expenses!$D:$D,"="&amp;Commitments!$A728,Expenses!$H:$H))</f>
        <v>0</v>
      </c>
      <c r="F728" s="4">
        <f t="shared" si="22"/>
        <v>0</v>
      </c>
      <c r="G728" s="4">
        <f t="shared" si="23"/>
        <v>0</v>
      </c>
    </row>
    <row r="729" spans="3:7" x14ac:dyDescent="0.2">
      <c r="C729" s="9" t="e">
        <f>VLOOKUP($B729,'Budget Lines'!$A:$B,2,FALSE)</f>
        <v>#N/A</v>
      </c>
      <c r="E729" s="4">
        <f>IF(A729="",0,SUMIF(Expenses!$D:$D,"="&amp;Commitments!$A729,Expenses!$H:$H))</f>
        <v>0</v>
      </c>
      <c r="F729" s="4">
        <f t="shared" si="22"/>
        <v>0</v>
      </c>
      <c r="G729" s="4">
        <f t="shared" si="23"/>
        <v>0</v>
      </c>
    </row>
    <row r="730" spans="3:7" x14ac:dyDescent="0.2">
      <c r="C730" s="9" t="e">
        <f>VLOOKUP($B730,'Budget Lines'!$A:$B,2,FALSE)</f>
        <v>#N/A</v>
      </c>
      <c r="E730" s="4">
        <f>IF(A730="",0,SUMIF(Expenses!$D:$D,"="&amp;Commitments!$A730,Expenses!$H:$H))</f>
        <v>0</v>
      </c>
      <c r="F730" s="4">
        <f t="shared" si="22"/>
        <v>0</v>
      </c>
      <c r="G730" s="4">
        <f t="shared" si="23"/>
        <v>0</v>
      </c>
    </row>
    <row r="731" spans="3:7" x14ac:dyDescent="0.2">
      <c r="C731" s="9" t="e">
        <f>VLOOKUP($B731,'Budget Lines'!$A:$B,2,FALSE)</f>
        <v>#N/A</v>
      </c>
      <c r="E731" s="4">
        <f>IF(A731="",0,SUMIF(Expenses!$D:$D,"="&amp;Commitments!$A731,Expenses!$H:$H))</f>
        <v>0</v>
      </c>
      <c r="F731" s="4">
        <f t="shared" si="22"/>
        <v>0</v>
      </c>
      <c r="G731" s="4">
        <f t="shared" si="23"/>
        <v>0</v>
      </c>
    </row>
    <row r="732" spans="3:7" x14ac:dyDescent="0.2">
      <c r="C732" s="9" t="e">
        <f>VLOOKUP($B732,'Budget Lines'!$A:$B,2,FALSE)</f>
        <v>#N/A</v>
      </c>
      <c r="E732" s="4">
        <f>IF(A732="",0,SUMIF(Expenses!$D:$D,"="&amp;Commitments!$A732,Expenses!$H:$H))</f>
        <v>0</v>
      </c>
      <c r="F732" s="4">
        <f t="shared" si="22"/>
        <v>0</v>
      </c>
      <c r="G732" s="4">
        <f t="shared" si="23"/>
        <v>0</v>
      </c>
    </row>
    <row r="733" spans="3:7" x14ac:dyDescent="0.2">
      <c r="C733" s="9" t="e">
        <f>VLOOKUP($B733,'Budget Lines'!$A:$B,2,FALSE)</f>
        <v>#N/A</v>
      </c>
      <c r="E733" s="4">
        <f>IF(A733="",0,SUMIF(Expenses!$D:$D,"="&amp;Commitments!$A733,Expenses!$H:$H))</f>
        <v>0</v>
      </c>
      <c r="F733" s="4">
        <f t="shared" si="22"/>
        <v>0</v>
      </c>
      <c r="G733" s="4">
        <f t="shared" si="23"/>
        <v>0</v>
      </c>
    </row>
    <row r="734" spans="3:7" x14ac:dyDescent="0.2">
      <c r="C734" s="9" t="e">
        <f>VLOOKUP($B734,'Budget Lines'!$A:$B,2,FALSE)</f>
        <v>#N/A</v>
      </c>
      <c r="E734" s="4">
        <f>IF(A734="",0,SUMIF(Expenses!$D:$D,"="&amp;Commitments!$A734,Expenses!$H:$H))</f>
        <v>0</v>
      </c>
      <c r="F734" s="4">
        <f t="shared" si="22"/>
        <v>0</v>
      </c>
      <c r="G734" s="4">
        <f t="shared" si="23"/>
        <v>0</v>
      </c>
    </row>
    <row r="735" spans="3:7" x14ac:dyDescent="0.2">
      <c r="C735" s="9" t="e">
        <f>VLOOKUP($B735,'Budget Lines'!$A:$B,2,FALSE)</f>
        <v>#N/A</v>
      </c>
      <c r="E735" s="4">
        <f>IF(A735="",0,SUMIF(Expenses!$D:$D,"="&amp;Commitments!$A735,Expenses!$H:$H))</f>
        <v>0</v>
      </c>
      <c r="F735" s="4">
        <f t="shared" si="22"/>
        <v>0</v>
      </c>
      <c r="G735" s="4">
        <f t="shared" si="23"/>
        <v>0</v>
      </c>
    </row>
    <row r="736" spans="3:7" x14ac:dyDescent="0.2">
      <c r="C736" s="9" t="e">
        <f>VLOOKUP($B736,'Budget Lines'!$A:$B,2,FALSE)</f>
        <v>#N/A</v>
      </c>
      <c r="E736" s="4">
        <f>IF(A736="",0,SUMIF(Expenses!$D:$D,"="&amp;Commitments!$A736,Expenses!$H:$H))</f>
        <v>0</v>
      </c>
      <c r="F736" s="4">
        <f t="shared" si="22"/>
        <v>0</v>
      </c>
      <c r="G736" s="4">
        <f t="shared" si="23"/>
        <v>0</v>
      </c>
    </row>
    <row r="737" spans="3:7" x14ac:dyDescent="0.2">
      <c r="C737" s="9" t="e">
        <f>VLOOKUP($B737,'Budget Lines'!$A:$B,2,FALSE)</f>
        <v>#N/A</v>
      </c>
      <c r="E737" s="4">
        <f>IF(A737="",0,SUMIF(Expenses!$D:$D,"="&amp;Commitments!$A737,Expenses!$H:$H))</f>
        <v>0</v>
      </c>
      <c r="F737" s="4">
        <f t="shared" si="22"/>
        <v>0</v>
      </c>
      <c r="G737" s="4">
        <f t="shared" si="23"/>
        <v>0</v>
      </c>
    </row>
    <row r="738" spans="3:7" x14ac:dyDescent="0.2">
      <c r="C738" s="9" t="e">
        <f>VLOOKUP($B738,'Budget Lines'!$A:$B,2,FALSE)</f>
        <v>#N/A</v>
      </c>
      <c r="E738" s="4">
        <f>IF(A738="",0,SUMIF(Expenses!$D:$D,"="&amp;Commitments!$A738,Expenses!$H:$H))</f>
        <v>0</v>
      </c>
      <c r="F738" s="4">
        <f t="shared" si="22"/>
        <v>0</v>
      </c>
      <c r="G738" s="4">
        <f t="shared" si="23"/>
        <v>0</v>
      </c>
    </row>
    <row r="739" spans="3:7" x14ac:dyDescent="0.2">
      <c r="C739" s="9" t="e">
        <f>VLOOKUP($B739,'Budget Lines'!$A:$B,2,FALSE)</f>
        <v>#N/A</v>
      </c>
      <c r="E739" s="4">
        <f>IF(A739="",0,SUMIF(Expenses!$D:$D,"="&amp;Commitments!$A739,Expenses!$H:$H))</f>
        <v>0</v>
      </c>
      <c r="F739" s="4">
        <f t="shared" si="22"/>
        <v>0</v>
      </c>
      <c r="G739" s="4">
        <f t="shared" si="23"/>
        <v>0</v>
      </c>
    </row>
    <row r="740" spans="3:7" x14ac:dyDescent="0.2">
      <c r="C740" s="9" t="e">
        <f>VLOOKUP($B740,'Budget Lines'!$A:$B,2,FALSE)</f>
        <v>#N/A</v>
      </c>
      <c r="E740" s="4">
        <f>IF(A740="",0,SUMIF(Expenses!$D:$D,"="&amp;Commitments!$A740,Expenses!$H:$H))</f>
        <v>0</v>
      </c>
      <c r="F740" s="4">
        <f t="shared" si="22"/>
        <v>0</v>
      </c>
      <c r="G740" s="4">
        <f t="shared" si="23"/>
        <v>0</v>
      </c>
    </row>
    <row r="741" spans="3:7" x14ac:dyDescent="0.2">
      <c r="C741" s="9" t="e">
        <f>VLOOKUP($B741,'Budget Lines'!$A:$B,2,FALSE)</f>
        <v>#N/A</v>
      </c>
      <c r="E741" s="4">
        <f>IF(A741="",0,SUMIF(Expenses!$D:$D,"="&amp;Commitments!$A741,Expenses!$H:$H))</f>
        <v>0</v>
      </c>
      <c r="F741" s="4">
        <f t="shared" si="22"/>
        <v>0</v>
      </c>
      <c r="G741" s="4">
        <f t="shared" si="23"/>
        <v>0</v>
      </c>
    </row>
    <row r="742" spans="3:7" x14ac:dyDescent="0.2">
      <c r="C742" s="9" t="e">
        <f>VLOOKUP($B742,'Budget Lines'!$A:$B,2,FALSE)</f>
        <v>#N/A</v>
      </c>
      <c r="E742" s="4">
        <f>IF(A742="",0,SUMIF(Expenses!$D:$D,"="&amp;Commitments!$A742,Expenses!$H:$H))</f>
        <v>0</v>
      </c>
      <c r="F742" s="4">
        <f t="shared" si="22"/>
        <v>0</v>
      </c>
      <c r="G742" s="4">
        <f t="shared" si="23"/>
        <v>0</v>
      </c>
    </row>
    <row r="743" spans="3:7" x14ac:dyDescent="0.2">
      <c r="C743" s="9" t="e">
        <f>VLOOKUP($B743,'Budget Lines'!$A:$B,2,FALSE)</f>
        <v>#N/A</v>
      </c>
      <c r="E743" s="4">
        <f>IF(A743="",0,SUMIF(Expenses!$D:$D,"="&amp;Commitments!$A743,Expenses!$H:$H))</f>
        <v>0</v>
      </c>
      <c r="F743" s="4">
        <f t="shared" si="22"/>
        <v>0</v>
      </c>
      <c r="G743" s="4">
        <f t="shared" si="23"/>
        <v>0</v>
      </c>
    </row>
    <row r="744" spans="3:7" x14ac:dyDescent="0.2">
      <c r="C744" s="9" t="e">
        <f>VLOOKUP($B744,'Budget Lines'!$A:$B,2,FALSE)</f>
        <v>#N/A</v>
      </c>
      <c r="E744" s="4">
        <f>IF(A744="",0,SUMIF(Expenses!$D:$D,"="&amp;Commitments!$A744,Expenses!$H:$H))</f>
        <v>0</v>
      </c>
      <c r="F744" s="4">
        <f t="shared" si="22"/>
        <v>0</v>
      </c>
      <c r="G744" s="4">
        <f t="shared" si="23"/>
        <v>0</v>
      </c>
    </row>
    <row r="745" spans="3:7" x14ac:dyDescent="0.2">
      <c r="C745" s="9" t="e">
        <f>VLOOKUP($B745,'Budget Lines'!$A:$B,2,FALSE)</f>
        <v>#N/A</v>
      </c>
      <c r="E745" s="4">
        <f>IF(A745="",0,SUMIF(Expenses!$D:$D,"="&amp;Commitments!$A745,Expenses!$H:$H))</f>
        <v>0</v>
      </c>
      <c r="F745" s="4">
        <f t="shared" si="22"/>
        <v>0</v>
      </c>
      <c r="G745" s="4">
        <f t="shared" si="23"/>
        <v>0</v>
      </c>
    </row>
    <row r="746" spans="3:7" x14ac:dyDescent="0.2">
      <c r="C746" s="9" t="e">
        <f>VLOOKUP($B746,'Budget Lines'!$A:$B,2,FALSE)</f>
        <v>#N/A</v>
      </c>
      <c r="E746" s="4">
        <f>IF(A746="",0,SUMIF(Expenses!$D:$D,"="&amp;Commitments!$A746,Expenses!$H:$H))</f>
        <v>0</v>
      </c>
      <c r="F746" s="4">
        <f t="shared" si="22"/>
        <v>0</v>
      </c>
      <c r="G746" s="4">
        <f t="shared" si="23"/>
        <v>0</v>
      </c>
    </row>
    <row r="747" spans="3:7" x14ac:dyDescent="0.2">
      <c r="C747" s="9" t="e">
        <f>VLOOKUP($B747,'Budget Lines'!$A:$B,2,FALSE)</f>
        <v>#N/A</v>
      </c>
      <c r="E747" s="4">
        <f>IF(A747="",0,SUMIF(Expenses!$D:$D,"="&amp;Commitments!$A747,Expenses!$H:$H))</f>
        <v>0</v>
      </c>
      <c r="F747" s="4">
        <f t="shared" si="22"/>
        <v>0</v>
      </c>
      <c r="G747" s="4">
        <f t="shared" si="23"/>
        <v>0</v>
      </c>
    </row>
    <row r="748" spans="3:7" x14ac:dyDescent="0.2">
      <c r="C748" s="9" t="e">
        <f>VLOOKUP($B748,'Budget Lines'!$A:$B,2,FALSE)</f>
        <v>#N/A</v>
      </c>
      <c r="E748" s="4">
        <f>IF(A748="",0,SUMIF(Expenses!$D:$D,"="&amp;Commitments!$A748,Expenses!$H:$H))</f>
        <v>0</v>
      </c>
      <c r="F748" s="4">
        <f t="shared" si="22"/>
        <v>0</v>
      </c>
      <c r="G748" s="4">
        <f t="shared" si="23"/>
        <v>0</v>
      </c>
    </row>
    <row r="749" spans="3:7" x14ac:dyDescent="0.2">
      <c r="C749" s="9" t="e">
        <f>VLOOKUP($B749,'Budget Lines'!$A:$B,2,FALSE)</f>
        <v>#N/A</v>
      </c>
      <c r="E749" s="4">
        <f>IF(A749="",0,SUMIF(Expenses!$D:$D,"="&amp;Commitments!$A749,Expenses!$H:$H))</f>
        <v>0</v>
      </c>
      <c r="F749" s="4">
        <f t="shared" si="22"/>
        <v>0</v>
      </c>
      <c r="G749" s="4">
        <f t="shared" si="23"/>
        <v>0</v>
      </c>
    </row>
    <row r="750" spans="3:7" x14ac:dyDescent="0.2">
      <c r="C750" s="9" t="e">
        <f>VLOOKUP($B750,'Budget Lines'!$A:$B,2,FALSE)</f>
        <v>#N/A</v>
      </c>
      <c r="E750" s="4">
        <f>IF(A750="",0,SUMIF(Expenses!$D:$D,"="&amp;Commitments!$A750,Expenses!$H:$H))</f>
        <v>0</v>
      </c>
      <c r="F750" s="4">
        <f t="shared" si="22"/>
        <v>0</v>
      </c>
      <c r="G750" s="4">
        <f t="shared" si="23"/>
        <v>0</v>
      </c>
    </row>
    <row r="751" spans="3:7" x14ac:dyDescent="0.2">
      <c r="C751" s="9" t="e">
        <f>VLOOKUP($B751,'Budget Lines'!$A:$B,2,FALSE)</f>
        <v>#N/A</v>
      </c>
      <c r="E751" s="4">
        <f>IF(A751="",0,SUMIF(Expenses!$D:$D,"="&amp;Commitments!$A751,Expenses!$H:$H))</f>
        <v>0</v>
      </c>
      <c r="F751" s="4">
        <f t="shared" si="22"/>
        <v>0</v>
      </c>
      <c r="G751" s="4">
        <f t="shared" si="23"/>
        <v>0</v>
      </c>
    </row>
    <row r="752" spans="3:7" x14ac:dyDescent="0.2">
      <c r="C752" s="9" t="e">
        <f>VLOOKUP($B752,'Budget Lines'!$A:$B,2,FALSE)</f>
        <v>#N/A</v>
      </c>
      <c r="E752" s="4">
        <f>IF(A752="",0,SUMIF(Expenses!$D:$D,"="&amp;Commitments!$A752,Expenses!$H:$H))</f>
        <v>0</v>
      </c>
      <c r="F752" s="4">
        <f t="shared" si="22"/>
        <v>0</v>
      </c>
      <c r="G752" s="4">
        <f t="shared" si="23"/>
        <v>0</v>
      </c>
    </row>
    <row r="753" spans="3:7" x14ac:dyDescent="0.2">
      <c r="C753" s="9" t="e">
        <f>VLOOKUP($B753,'Budget Lines'!$A:$B,2,FALSE)</f>
        <v>#N/A</v>
      </c>
      <c r="E753" s="4">
        <f>IF(A753="",0,SUMIF(Expenses!$D:$D,"="&amp;Commitments!$A753,Expenses!$H:$H))</f>
        <v>0</v>
      </c>
      <c r="F753" s="4">
        <f t="shared" si="22"/>
        <v>0</v>
      </c>
      <c r="G753" s="4">
        <f t="shared" si="23"/>
        <v>0</v>
      </c>
    </row>
    <row r="754" spans="3:7" x14ac:dyDescent="0.2">
      <c r="C754" s="9" t="e">
        <f>VLOOKUP($B754,'Budget Lines'!$A:$B,2,FALSE)</f>
        <v>#N/A</v>
      </c>
      <c r="E754" s="4">
        <f>IF(A754="",0,SUMIF(Expenses!$D:$D,"="&amp;Commitments!$A754,Expenses!$H:$H))</f>
        <v>0</v>
      </c>
      <c r="F754" s="4">
        <f t="shared" si="22"/>
        <v>0</v>
      </c>
      <c r="G754" s="4">
        <f t="shared" si="23"/>
        <v>0</v>
      </c>
    </row>
    <row r="755" spans="3:7" x14ac:dyDescent="0.2">
      <c r="C755" s="9" t="e">
        <f>VLOOKUP($B755,'Budget Lines'!$A:$B,2,FALSE)</f>
        <v>#N/A</v>
      </c>
      <c r="E755" s="4">
        <f>IF(A755="",0,SUMIF(Expenses!$D:$D,"="&amp;Commitments!$A755,Expenses!$H:$H))</f>
        <v>0</v>
      </c>
      <c r="F755" s="4">
        <f t="shared" si="22"/>
        <v>0</v>
      </c>
      <c r="G755" s="4">
        <f t="shared" si="23"/>
        <v>0</v>
      </c>
    </row>
    <row r="756" spans="3:7" x14ac:dyDescent="0.2">
      <c r="C756" s="9" t="e">
        <f>VLOOKUP($B756,'Budget Lines'!$A:$B,2,FALSE)</f>
        <v>#N/A</v>
      </c>
      <c r="E756" s="4">
        <f>IF(A756="",0,SUMIF(Expenses!$D:$D,"="&amp;Commitments!$A756,Expenses!$H:$H))</f>
        <v>0</v>
      </c>
      <c r="F756" s="4">
        <f t="shared" si="22"/>
        <v>0</v>
      </c>
      <c r="G756" s="4">
        <f t="shared" si="23"/>
        <v>0</v>
      </c>
    </row>
    <row r="757" spans="3:7" x14ac:dyDescent="0.2">
      <c r="C757" s="9" t="e">
        <f>VLOOKUP($B757,'Budget Lines'!$A:$B,2,FALSE)</f>
        <v>#N/A</v>
      </c>
      <c r="E757" s="4">
        <f>IF(A757="",0,SUMIF(Expenses!$D:$D,"="&amp;Commitments!$A757,Expenses!$H:$H))</f>
        <v>0</v>
      </c>
      <c r="F757" s="4">
        <f t="shared" si="22"/>
        <v>0</v>
      </c>
      <c r="G757" s="4">
        <f t="shared" si="23"/>
        <v>0</v>
      </c>
    </row>
    <row r="758" spans="3:7" x14ac:dyDescent="0.2">
      <c r="C758" s="9" t="e">
        <f>VLOOKUP($B758,'Budget Lines'!$A:$B,2,FALSE)</f>
        <v>#N/A</v>
      </c>
      <c r="E758" s="4">
        <f>IF(A758="",0,SUMIF(Expenses!$D:$D,"="&amp;Commitments!$A758,Expenses!$H:$H))</f>
        <v>0</v>
      </c>
      <c r="F758" s="4">
        <f t="shared" si="22"/>
        <v>0</v>
      </c>
      <c r="G758" s="4">
        <f t="shared" si="23"/>
        <v>0</v>
      </c>
    </row>
    <row r="759" spans="3:7" x14ac:dyDescent="0.2">
      <c r="C759" s="9" t="e">
        <f>VLOOKUP($B759,'Budget Lines'!$A:$B,2,FALSE)</f>
        <v>#N/A</v>
      </c>
      <c r="E759" s="4">
        <f>IF(A759="",0,SUMIF(Expenses!$D:$D,"="&amp;Commitments!$A759,Expenses!$H:$H))</f>
        <v>0</v>
      </c>
      <c r="F759" s="4">
        <f t="shared" si="22"/>
        <v>0</v>
      </c>
      <c r="G759" s="4">
        <f t="shared" si="23"/>
        <v>0</v>
      </c>
    </row>
    <row r="760" spans="3:7" x14ac:dyDescent="0.2">
      <c r="C760" s="9" t="e">
        <f>VLOOKUP($B760,'Budget Lines'!$A:$B,2,FALSE)</f>
        <v>#N/A</v>
      </c>
      <c r="E760" s="4">
        <f>IF(A760="",0,SUMIF(Expenses!$D:$D,"="&amp;Commitments!$A760,Expenses!$H:$H))</f>
        <v>0</v>
      </c>
      <c r="F760" s="4">
        <f t="shared" si="22"/>
        <v>0</v>
      </c>
      <c r="G760" s="4">
        <f t="shared" si="23"/>
        <v>0</v>
      </c>
    </row>
    <row r="761" spans="3:7" x14ac:dyDescent="0.2">
      <c r="C761" s="9" t="e">
        <f>VLOOKUP($B761,'Budget Lines'!$A:$B,2,FALSE)</f>
        <v>#N/A</v>
      </c>
      <c r="E761" s="4">
        <f>IF(A761="",0,SUMIF(Expenses!$D:$D,"="&amp;Commitments!$A761,Expenses!$H:$H))</f>
        <v>0</v>
      </c>
      <c r="F761" s="4">
        <f t="shared" si="22"/>
        <v>0</v>
      </c>
      <c r="G761" s="4">
        <f t="shared" si="23"/>
        <v>0</v>
      </c>
    </row>
    <row r="762" spans="3:7" x14ac:dyDescent="0.2">
      <c r="C762" s="9" t="e">
        <f>VLOOKUP($B762,'Budget Lines'!$A:$B,2,FALSE)</f>
        <v>#N/A</v>
      </c>
      <c r="E762" s="4">
        <f>IF(A762="",0,SUMIF(Expenses!$D:$D,"="&amp;Commitments!$A762,Expenses!$H:$H))</f>
        <v>0</v>
      </c>
      <c r="F762" s="4">
        <f t="shared" si="22"/>
        <v>0</v>
      </c>
      <c r="G762" s="4">
        <f t="shared" si="23"/>
        <v>0</v>
      </c>
    </row>
    <row r="763" spans="3:7" x14ac:dyDescent="0.2">
      <c r="C763" s="9" t="e">
        <f>VLOOKUP($B763,'Budget Lines'!$A:$B,2,FALSE)</f>
        <v>#N/A</v>
      </c>
      <c r="E763" s="4">
        <f>IF(A763="",0,SUMIF(Expenses!$D:$D,"="&amp;Commitments!$A763,Expenses!$H:$H))</f>
        <v>0</v>
      </c>
      <c r="F763" s="4">
        <f t="shared" si="22"/>
        <v>0</v>
      </c>
      <c r="G763" s="4">
        <f t="shared" si="23"/>
        <v>0</v>
      </c>
    </row>
    <row r="764" spans="3:7" x14ac:dyDescent="0.2">
      <c r="C764" s="9" t="e">
        <f>VLOOKUP($B764,'Budget Lines'!$A:$B,2,FALSE)</f>
        <v>#N/A</v>
      </c>
      <c r="E764" s="4">
        <f>IF(A764="",0,SUMIF(Expenses!$D:$D,"="&amp;Commitments!$A764,Expenses!$H:$H))</f>
        <v>0</v>
      </c>
      <c r="F764" s="4">
        <f t="shared" si="22"/>
        <v>0</v>
      </c>
      <c r="G764" s="4">
        <f t="shared" si="23"/>
        <v>0</v>
      </c>
    </row>
    <row r="765" spans="3:7" x14ac:dyDescent="0.2">
      <c r="C765" s="9" t="e">
        <f>VLOOKUP($B765,'Budget Lines'!$A:$B,2,FALSE)</f>
        <v>#N/A</v>
      </c>
      <c r="E765" s="4">
        <f>IF(A765="",0,SUMIF(Expenses!$D:$D,"="&amp;Commitments!$A765,Expenses!$H:$H))</f>
        <v>0</v>
      </c>
      <c r="F765" s="4">
        <f t="shared" si="22"/>
        <v>0</v>
      </c>
      <c r="G765" s="4">
        <f t="shared" si="23"/>
        <v>0</v>
      </c>
    </row>
    <row r="766" spans="3:7" x14ac:dyDescent="0.2">
      <c r="C766" s="9" t="e">
        <f>VLOOKUP($B766,'Budget Lines'!$A:$B,2,FALSE)</f>
        <v>#N/A</v>
      </c>
      <c r="E766" s="4">
        <f>IF(A766="",0,SUMIF(Expenses!$D:$D,"="&amp;Commitments!$A766,Expenses!$H:$H))</f>
        <v>0</v>
      </c>
      <c r="F766" s="4">
        <f t="shared" si="22"/>
        <v>0</v>
      </c>
      <c r="G766" s="4">
        <f t="shared" si="23"/>
        <v>0</v>
      </c>
    </row>
    <row r="767" spans="3:7" x14ac:dyDescent="0.2">
      <c r="C767" s="9" t="e">
        <f>VLOOKUP($B767,'Budget Lines'!$A:$B,2,FALSE)</f>
        <v>#N/A</v>
      </c>
      <c r="E767" s="4">
        <f>IF(A767="",0,SUMIF(Expenses!$D:$D,"="&amp;Commitments!$A767,Expenses!$H:$H))</f>
        <v>0</v>
      </c>
      <c r="F767" s="4">
        <f t="shared" si="22"/>
        <v>0</v>
      </c>
      <c r="G767" s="4">
        <f t="shared" si="23"/>
        <v>0</v>
      </c>
    </row>
    <row r="768" spans="3:7" x14ac:dyDescent="0.2">
      <c r="C768" s="9" t="e">
        <f>VLOOKUP($B768,'Budget Lines'!$A:$B,2,FALSE)</f>
        <v>#N/A</v>
      </c>
      <c r="E768" s="4">
        <f>IF(A768="",0,SUMIF(Expenses!$D:$D,"="&amp;Commitments!$A768,Expenses!$H:$H))</f>
        <v>0</v>
      </c>
      <c r="F768" s="4">
        <f t="shared" si="22"/>
        <v>0</v>
      </c>
      <c r="G768" s="4">
        <f t="shared" si="23"/>
        <v>0</v>
      </c>
    </row>
    <row r="769" spans="3:7" x14ac:dyDescent="0.2">
      <c r="C769" s="9" t="e">
        <f>VLOOKUP($B769,'Budget Lines'!$A:$B,2,FALSE)</f>
        <v>#N/A</v>
      </c>
      <c r="E769" s="4">
        <f>IF(A769="",0,SUMIF(Expenses!$D:$D,"="&amp;Commitments!$A769,Expenses!$H:$H))</f>
        <v>0</v>
      </c>
      <c r="F769" s="4">
        <f t="shared" si="22"/>
        <v>0</v>
      </c>
      <c r="G769" s="4">
        <f t="shared" si="23"/>
        <v>0</v>
      </c>
    </row>
    <row r="770" spans="3:7" x14ac:dyDescent="0.2">
      <c r="C770" s="9" t="e">
        <f>VLOOKUP($B770,'Budget Lines'!$A:$B,2,FALSE)</f>
        <v>#N/A</v>
      </c>
      <c r="E770" s="4">
        <f>IF(A770="",0,SUMIF(Expenses!$D:$D,"="&amp;Commitments!$A770,Expenses!$H:$H))</f>
        <v>0</v>
      </c>
      <c r="F770" s="4">
        <f t="shared" si="22"/>
        <v>0</v>
      </c>
      <c r="G770" s="4">
        <f t="shared" si="23"/>
        <v>0</v>
      </c>
    </row>
    <row r="771" spans="3:7" x14ac:dyDescent="0.2">
      <c r="C771" s="9" t="e">
        <f>VLOOKUP($B771,'Budget Lines'!$A:$B,2,FALSE)</f>
        <v>#N/A</v>
      </c>
      <c r="E771" s="4">
        <f>IF(A771="",0,SUMIF(Expenses!$D:$D,"="&amp;Commitments!$A771,Expenses!$H:$H))</f>
        <v>0</v>
      </c>
      <c r="F771" s="4">
        <f t="shared" ref="F771:F834" si="24">D771-E771</f>
        <v>0</v>
      </c>
      <c r="G771" s="4">
        <f t="shared" ref="G771:G834" si="25">IF(F771&gt;0,F771,0)</f>
        <v>0</v>
      </c>
    </row>
    <row r="772" spans="3:7" x14ac:dyDescent="0.2">
      <c r="C772" s="9" t="e">
        <f>VLOOKUP($B772,'Budget Lines'!$A:$B,2,FALSE)</f>
        <v>#N/A</v>
      </c>
      <c r="E772" s="4">
        <f>IF(A772="",0,SUMIF(Expenses!$D:$D,"="&amp;Commitments!$A772,Expenses!$H:$H))</f>
        <v>0</v>
      </c>
      <c r="F772" s="4">
        <f t="shared" si="24"/>
        <v>0</v>
      </c>
      <c r="G772" s="4">
        <f t="shared" si="25"/>
        <v>0</v>
      </c>
    </row>
    <row r="773" spans="3:7" x14ac:dyDescent="0.2">
      <c r="C773" s="9" t="e">
        <f>VLOOKUP($B773,'Budget Lines'!$A:$B,2,FALSE)</f>
        <v>#N/A</v>
      </c>
      <c r="E773" s="4">
        <f>IF(A773="",0,SUMIF(Expenses!$D:$D,"="&amp;Commitments!$A773,Expenses!$H:$H))</f>
        <v>0</v>
      </c>
      <c r="F773" s="4">
        <f t="shared" si="24"/>
        <v>0</v>
      </c>
      <c r="G773" s="4">
        <f t="shared" si="25"/>
        <v>0</v>
      </c>
    </row>
    <row r="774" spans="3:7" x14ac:dyDescent="0.2">
      <c r="C774" s="9" t="e">
        <f>VLOOKUP($B774,'Budget Lines'!$A:$B,2,FALSE)</f>
        <v>#N/A</v>
      </c>
      <c r="E774" s="4">
        <f>IF(A774="",0,SUMIF(Expenses!$D:$D,"="&amp;Commitments!$A774,Expenses!$H:$H))</f>
        <v>0</v>
      </c>
      <c r="F774" s="4">
        <f t="shared" si="24"/>
        <v>0</v>
      </c>
      <c r="G774" s="4">
        <f t="shared" si="25"/>
        <v>0</v>
      </c>
    </row>
    <row r="775" spans="3:7" x14ac:dyDescent="0.2">
      <c r="C775" s="9" t="e">
        <f>VLOOKUP($B775,'Budget Lines'!$A:$B,2,FALSE)</f>
        <v>#N/A</v>
      </c>
      <c r="E775" s="4">
        <f>IF(A775="",0,SUMIF(Expenses!$D:$D,"="&amp;Commitments!$A775,Expenses!$H:$H))</f>
        <v>0</v>
      </c>
      <c r="F775" s="4">
        <f t="shared" si="24"/>
        <v>0</v>
      </c>
      <c r="G775" s="4">
        <f t="shared" si="25"/>
        <v>0</v>
      </c>
    </row>
    <row r="776" spans="3:7" x14ac:dyDescent="0.2">
      <c r="C776" s="9" t="e">
        <f>VLOOKUP($B776,'Budget Lines'!$A:$B,2,FALSE)</f>
        <v>#N/A</v>
      </c>
      <c r="E776" s="4">
        <f>IF(A776="",0,SUMIF(Expenses!$D:$D,"="&amp;Commitments!$A776,Expenses!$H:$H))</f>
        <v>0</v>
      </c>
      <c r="F776" s="4">
        <f t="shared" si="24"/>
        <v>0</v>
      </c>
      <c r="G776" s="4">
        <f t="shared" si="25"/>
        <v>0</v>
      </c>
    </row>
    <row r="777" spans="3:7" x14ac:dyDescent="0.2">
      <c r="C777" s="9" t="e">
        <f>VLOOKUP($B777,'Budget Lines'!$A:$B,2,FALSE)</f>
        <v>#N/A</v>
      </c>
      <c r="E777" s="4">
        <f>IF(A777="",0,SUMIF(Expenses!$D:$D,"="&amp;Commitments!$A777,Expenses!$H:$H))</f>
        <v>0</v>
      </c>
      <c r="F777" s="4">
        <f t="shared" si="24"/>
        <v>0</v>
      </c>
      <c r="G777" s="4">
        <f t="shared" si="25"/>
        <v>0</v>
      </c>
    </row>
    <row r="778" spans="3:7" x14ac:dyDescent="0.2">
      <c r="C778" s="9" t="e">
        <f>VLOOKUP($B778,'Budget Lines'!$A:$B,2,FALSE)</f>
        <v>#N/A</v>
      </c>
      <c r="E778" s="4">
        <f>IF(A778="",0,SUMIF(Expenses!$D:$D,"="&amp;Commitments!$A778,Expenses!$H:$H))</f>
        <v>0</v>
      </c>
      <c r="F778" s="4">
        <f t="shared" si="24"/>
        <v>0</v>
      </c>
      <c r="G778" s="4">
        <f t="shared" si="25"/>
        <v>0</v>
      </c>
    </row>
    <row r="779" spans="3:7" x14ac:dyDescent="0.2">
      <c r="C779" s="9" t="e">
        <f>VLOOKUP($B779,'Budget Lines'!$A:$B,2,FALSE)</f>
        <v>#N/A</v>
      </c>
      <c r="E779" s="4">
        <f>IF(A779="",0,SUMIF(Expenses!$D:$D,"="&amp;Commitments!$A779,Expenses!$H:$H))</f>
        <v>0</v>
      </c>
      <c r="F779" s="4">
        <f t="shared" si="24"/>
        <v>0</v>
      </c>
      <c r="G779" s="4">
        <f t="shared" si="25"/>
        <v>0</v>
      </c>
    </row>
    <row r="780" spans="3:7" x14ac:dyDescent="0.2">
      <c r="C780" s="9" t="e">
        <f>VLOOKUP($B780,'Budget Lines'!$A:$B,2,FALSE)</f>
        <v>#N/A</v>
      </c>
      <c r="E780" s="4">
        <f>IF(A780="",0,SUMIF(Expenses!$D:$D,"="&amp;Commitments!$A780,Expenses!$H:$H))</f>
        <v>0</v>
      </c>
      <c r="F780" s="4">
        <f t="shared" si="24"/>
        <v>0</v>
      </c>
      <c r="G780" s="4">
        <f t="shared" si="25"/>
        <v>0</v>
      </c>
    </row>
    <row r="781" spans="3:7" x14ac:dyDescent="0.2">
      <c r="C781" s="9" t="e">
        <f>VLOOKUP($B781,'Budget Lines'!$A:$B,2,FALSE)</f>
        <v>#N/A</v>
      </c>
      <c r="E781" s="4">
        <f>IF(A781="",0,SUMIF(Expenses!$D:$D,"="&amp;Commitments!$A781,Expenses!$H:$H))</f>
        <v>0</v>
      </c>
      <c r="F781" s="4">
        <f t="shared" si="24"/>
        <v>0</v>
      </c>
      <c r="G781" s="4">
        <f t="shared" si="25"/>
        <v>0</v>
      </c>
    </row>
    <row r="782" spans="3:7" x14ac:dyDescent="0.2">
      <c r="C782" s="9" t="e">
        <f>VLOOKUP($B782,'Budget Lines'!$A:$B,2,FALSE)</f>
        <v>#N/A</v>
      </c>
      <c r="E782" s="4">
        <f>IF(A782="",0,SUMIF(Expenses!$D:$D,"="&amp;Commitments!$A782,Expenses!$H:$H))</f>
        <v>0</v>
      </c>
      <c r="F782" s="4">
        <f t="shared" si="24"/>
        <v>0</v>
      </c>
      <c r="G782" s="4">
        <f t="shared" si="25"/>
        <v>0</v>
      </c>
    </row>
    <row r="783" spans="3:7" x14ac:dyDescent="0.2">
      <c r="C783" s="9" t="e">
        <f>VLOOKUP($B783,'Budget Lines'!$A:$B,2,FALSE)</f>
        <v>#N/A</v>
      </c>
      <c r="E783" s="4">
        <f>IF(A783="",0,SUMIF(Expenses!$D:$D,"="&amp;Commitments!$A783,Expenses!$H:$H))</f>
        <v>0</v>
      </c>
      <c r="F783" s="4">
        <f t="shared" si="24"/>
        <v>0</v>
      </c>
      <c r="G783" s="4">
        <f t="shared" si="25"/>
        <v>0</v>
      </c>
    </row>
    <row r="784" spans="3:7" x14ac:dyDescent="0.2">
      <c r="C784" s="9" t="e">
        <f>VLOOKUP($B784,'Budget Lines'!$A:$B,2,FALSE)</f>
        <v>#N/A</v>
      </c>
      <c r="E784" s="4">
        <f>IF(A784="",0,SUMIF(Expenses!$D:$D,"="&amp;Commitments!$A784,Expenses!$H:$H))</f>
        <v>0</v>
      </c>
      <c r="F784" s="4">
        <f t="shared" si="24"/>
        <v>0</v>
      </c>
      <c r="G784" s="4">
        <f t="shared" si="25"/>
        <v>0</v>
      </c>
    </row>
    <row r="785" spans="3:7" x14ac:dyDescent="0.2">
      <c r="C785" s="9" t="e">
        <f>VLOOKUP($B785,'Budget Lines'!$A:$B,2,FALSE)</f>
        <v>#N/A</v>
      </c>
      <c r="E785" s="4">
        <f>IF(A785="",0,SUMIF(Expenses!$D:$D,"="&amp;Commitments!$A785,Expenses!$H:$H))</f>
        <v>0</v>
      </c>
      <c r="F785" s="4">
        <f t="shared" si="24"/>
        <v>0</v>
      </c>
      <c r="G785" s="4">
        <f t="shared" si="25"/>
        <v>0</v>
      </c>
    </row>
    <row r="786" spans="3:7" x14ac:dyDescent="0.2">
      <c r="C786" s="9" t="e">
        <f>VLOOKUP($B786,'Budget Lines'!$A:$B,2,FALSE)</f>
        <v>#N/A</v>
      </c>
      <c r="E786" s="4">
        <f>IF(A786="",0,SUMIF(Expenses!$D:$D,"="&amp;Commitments!$A786,Expenses!$H:$H))</f>
        <v>0</v>
      </c>
      <c r="F786" s="4">
        <f t="shared" si="24"/>
        <v>0</v>
      </c>
      <c r="G786" s="4">
        <f t="shared" si="25"/>
        <v>0</v>
      </c>
    </row>
    <row r="787" spans="3:7" x14ac:dyDescent="0.2">
      <c r="C787" s="9" t="e">
        <f>VLOOKUP($B787,'Budget Lines'!$A:$B,2,FALSE)</f>
        <v>#N/A</v>
      </c>
      <c r="E787" s="4">
        <f>IF(A787="",0,SUMIF(Expenses!$D:$D,"="&amp;Commitments!$A787,Expenses!$H:$H))</f>
        <v>0</v>
      </c>
      <c r="F787" s="4">
        <f t="shared" si="24"/>
        <v>0</v>
      </c>
      <c r="G787" s="4">
        <f t="shared" si="25"/>
        <v>0</v>
      </c>
    </row>
    <row r="788" spans="3:7" x14ac:dyDescent="0.2">
      <c r="C788" s="9" t="e">
        <f>VLOOKUP($B788,'Budget Lines'!$A:$B,2,FALSE)</f>
        <v>#N/A</v>
      </c>
      <c r="E788" s="4">
        <f>IF(A788="",0,SUMIF(Expenses!$D:$D,"="&amp;Commitments!$A788,Expenses!$H:$H))</f>
        <v>0</v>
      </c>
      <c r="F788" s="4">
        <f t="shared" si="24"/>
        <v>0</v>
      </c>
      <c r="G788" s="4">
        <f t="shared" si="25"/>
        <v>0</v>
      </c>
    </row>
    <row r="789" spans="3:7" x14ac:dyDescent="0.2">
      <c r="C789" s="9" t="e">
        <f>VLOOKUP($B789,'Budget Lines'!$A:$B,2,FALSE)</f>
        <v>#N/A</v>
      </c>
      <c r="E789" s="4">
        <f>IF(A789="",0,SUMIF(Expenses!$D:$D,"="&amp;Commitments!$A789,Expenses!$H:$H))</f>
        <v>0</v>
      </c>
      <c r="F789" s="4">
        <f t="shared" si="24"/>
        <v>0</v>
      </c>
      <c r="G789" s="4">
        <f t="shared" si="25"/>
        <v>0</v>
      </c>
    </row>
    <row r="790" spans="3:7" x14ac:dyDescent="0.2">
      <c r="C790" s="9" t="e">
        <f>VLOOKUP($B790,'Budget Lines'!$A:$B,2,FALSE)</f>
        <v>#N/A</v>
      </c>
      <c r="E790" s="4">
        <f>IF(A790="",0,SUMIF(Expenses!$D:$D,"="&amp;Commitments!$A790,Expenses!$H:$H))</f>
        <v>0</v>
      </c>
      <c r="F790" s="4">
        <f t="shared" si="24"/>
        <v>0</v>
      </c>
      <c r="G790" s="4">
        <f t="shared" si="25"/>
        <v>0</v>
      </c>
    </row>
    <row r="791" spans="3:7" x14ac:dyDescent="0.2">
      <c r="C791" s="9" t="e">
        <f>VLOOKUP($B791,'Budget Lines'!$A:$B,2,FALSE)</f>
        <v>#N/A</v>
      </c>
      <c r="E791" s="4">
        <f>IF(A791="",0,SUMIF(Expenses!$D:$D,"="&amp;Commitments!$A791,Expenses!$H:$H))</f>
        <v>0</v>
      </c>
      <c r="F791" s="4">
        <f t="shared" si="24"/>
        <v>0</v>
      </c>
      <c r="G791" s="4">
        <f t="shared" si="25"/>
        <v>0</v>
      </c>
    </row>
    <row r="792" spans="3:7" x14ac:dyDescent="0.2">
      <c r="C792" s="9" t="e">
        <f>VLOOKUP($B792,'Budget Lines'!$A:$B,2,FALSE)</f>
        <v>#N/A</v>
      </c>
      <c r="E792" s="4">
        <f>IF(A792="",0,SUMIF(Expenses!$D:$D,"="&amp;Commitments!$A792,Expenses!$H:$H))</f>
        <v>0</v>
      </c>
      <c r="F792" s="4">
        <f t="shared" si="24"/>
        <v>0</v>
      </c>
      <c r="G792" s="4">
        <f t="shared" si="25"/>
        <v>0</v>
      </c>
    </row>
    <row r="793" spans="3:7" x14ac:dyDescent="0.2">
      <c r="C793" s="9" t="e">
        <f>VLOOKUP($B793,'Budget Lines'!$A:$B,2,FALSE)</f>
        <v>#N/A</v>
      </c>
      <c r="E793" s="4">
        <f>IF(A793="",0,SUMIF(Expenses!$D:$D,"="&amp;Commitments!$A793,Expenses!$H:$H))</f>
        <v>0</v>
      </c>
      <c r="F793" s="4">
        <f t="shared" si="24"/>
        <v>0</v>
      </c>
      <c r="G793" s="4">
        <f t="shared" si="25"/>
        <v>0</v>
      </c>
    </row>
    <row r="794" spans="3:7" x14ac:dyDescent="0.2">
      <c r="C794" s="9" t="e">
        <f>VLOOKUP($B794,'Budget Lines'!$A:$B,2,FALSE)</f>
        <v>#N/A</v>
      </c>
      <c r="E794" s="4">
        <f>IF(A794="",0,SUMIF(Expenses!$D:$D,"="&amp;Commitments!$A794,Expenses!$H:$H))</f>
        <v>0</v>
      </c>
      <c r="F794" s="4">
        <f t="shared" si="24"/>
        <v>0</v>
      </c>
      <c r="G794" s="4">
        <f t="shared" si="25"/>
        <v>0</v>
      </c>
    </row>
    <row r="795" spans="3:7" x14ac:dyDescent="0.2">
      <c r="C795" s="9" t="e">
        <f>VLOOKUP($B795,'Budget Lines'!$A:$B,2,FALSE)</f>
        <v>#N/A</v>
      </c>
      <c r="E795" s="4">
        <f>IF(A795="",0,SUMIF(Expenses!$D:$D,"="&amp;Commitments!$A795,Expenses!$H:$H))</f>
        <v>0</v>
      </c>
      <c r="F795" s="4">
        <f t="shared" si="24"/>
        <v>0</v>
      </c>
      <c r="G795" s="4">
        <f t="shared" si="25"/>
        <v>0</v>
      </c>
    </row>
    <row r="796" spans="3:7" x14ac:dyDescent="0.2">
      <c r="C796" s="9" t="e">
        <f>VLOOKUP($B796,'Budget Lines'!$A:$B,2,FALSE)</f>
        <v>#N/A</v>
      </c>
      <c r="E796" s="4">
        <f>IF(A796="",0,SUMIF(Expenses!$D:$D,"="&amp;Commitments!$A796,Expenses!$H:$H))</f>
        <v>0</v>
      </c>
      <c r="F796" s="4">
        <f t="shared" si="24"/>
        <v>0</v>
      </c>
      <c r="G796" s="4">
        <f t="shared" si="25"/>
        <v>0</v>
      </c>
    </row>
    <row r="797" spans="3:7" x14ac:dyDescent="0.2">
      <c r="C797" s="9" t="e">
        <f>VLOOKUP($B797,'Budget Lines'!$A:$B,2,FALSE)</f>
        <v>#N/A</v>
      </c>
      <c r="E797" s="4">
        <f>IF(A797="",0,SUMIF(Expenses!$D:$D,"="&amp;Commitments!$A797,Expenses!$H:$H))</f>
        <v>0</v>
      </c>
      <c r="F797" s="4">
        <f t="shared" si="24"/>
        <v>0</v>
      </c>
      <c r="G797" s="4">
        <f t="shared" si="25"/>
        <v>0</v>
      </c>
    </row>
    <row r="798" spans="3:7" x14ac:dyDescent="0.2">
      <c r="C798" s="9" t="e">
        <f>VLOOKUP($B798,'Budget Lines'!$A:$B,2,FALSE)</f>
        <v>#N/A</v>
      </c>
      <c r="E798" s="4">
        <f>IF(A798="",0,SUMIF(Expenses!$D:$D,"="&amp;Commitments!$A798,Expenses!$H:$H))</f>
        <v>0</v>
      </c>
      <c r="F798" s="4">
        <f t="shared" si="24"/>
        <v>0</v>
      </c>
      <c r="G798" s="4">
        <f t="shared" si="25"/>
        <v>0</v>
      </c>
    </row>
    <row r="799" spans="3:7" x14ac:dyDescent="0.2">
      <c r="C799" s="9" t="e">
        <f>VLOOKUP($B799,'Budget Lines'!$A:$B,2,FALSE)</f>
        <v>#N/A</v>
      </c>
      <c r="E799" s="4">
        <f>IF(A799="",0,SUMIF(Expenses!$D:$D,"="&amp;Commitments!$A799,Expenses!$H:$H))</f>
        <v>0</v>
      </c>
      <c r="F799" s="4">
        <f t="shared" si="24"/>
        <v>0</v>
      </c>
      <c r="G799" s="4">
        <f t="shared" si="25"/>
        <v>0</v>
      </c>
    </row>
    <row r="800" spans="3:7" x14ac:dyDescent="0.2">
      <c r="C800" s="9" t="e">
        <f>VLOOKUP($B800,'Budget Lines'!$A:$B,2,FALSE)</f>
        <v>#N/A</v>
      </c>
      <c r="E800" s="4">
        <f>IF(A800="",0,SUMIF(Expenses!$D:$D,"="&amp;Commitments!$A800,Expenses!$H:$H))</f>
        <v>0</v>
      </c>
      <c r="F800" s="4">
        <f t="shared" si="24"/>
        <v>0</v>
      </c>
      <c r="G800" s="4">
        <f t="shared" si="25"/>
        <v>0</v>
      </c>
    </row>
    <row r="801" spans="3:7" x14ac:dyDescent="0.2">
      <c r="C801" s="9" t="e">
        <f>VLOOKUP($B801,'Budget Lines'!$A:$B,2,FALSE)</f>
        <v>#N/A</v>
      </c>
      <c r="E801" s="4">
        <f>IF(A801="",0,SUMIF(Expenses!$D:$D,"="&amp;Commitments!$A801,Expenses!$H:$H))</f>
        <v>0</v>
      </c>
      <c r="F801" s="4">
        <f t="shared" si="24"/>
        <v>0</v>
      </c>
      <c r="G801" s="4">
        <f t="shared" si="25"/>
        <v>0</v>
      </c>
    </row>
    <row r="802" spans="3:7" x14ac:dyDescent="0.2">
      <c r="C802" s="9" t="e">
        <f>VLOOKUP($B802,'Budget Lines'!$A:$B,2,FALSE)</f>
        <v>#N/A</v>
      </c>
      <c r="E802" s="4">
        <f>IF(A802="",0,SUMIF(Expenses!$D:$D,"="&amp;Commitments!$A802,Expenses!$H:$H))</f>
        <v>0</v>
      </c>
      <c r="F802" s="4">
        <f t="shared" si="24"/>
        <v>0</v>
      </c>
      <c r="G802" s="4">
        <f t="shared" si="25"/>
        <v>0</v>
      </c>
    </row>
    <row r="803" spans="3:7" x14ac:dyDescent="0.2">
      <c r="C803" s="9" t="e">
        <f>VLOOKUP($B803,'Budget Lines'!$A:$B,2,FALSE)</f>
        <v>#N/A</v>
      </c>
      <c r="E803" s="4">
        <f>IF(A803="",0,SUMIF(Expenses!$D:$D,"="&amp;Commitments!$A803,Expenses!$H:$H))</f>
        <v>0</v>
      </c>
      <c r="F803" s="4">
        <f t="shared" si="24"/>
        <v>0</v>
      </c>
      <c r="G803" s="4">
        <f t="shared" si="25"/>
        <v>0</v>
      </c>
    </row>
    <row r="804" spans="3:7" x14ac:dyDescent="0.2">
      <c r="C804" s="9" t="e">
        <f>VLOOKUP($B804,'Budget Lines'!$A:$B,2,FALSE)</f>
        <v>#N/A</v>
      </c>
      <c r="E804" s="4">
        <f>IF(A804="",0,SUMIF(Expenses!$D:$D,"="&amp;Commitments!$A804,Expenses!$H:$H))</f>
        <v>0</v>
      </c>
      <c r="F804" s="4">
        <f t="shared" si="24"/>
        <v>0</v>
      </c>
      <c r="G804" s="4">
        <f t="shared" si="25"/>
        <v>0</v>
      </c>
    </row>
    <row r="805" spans="3:7" x14ac:dyDescent="0.2">
      <c r="C805" s="9" t="e">
        <f>VLOOKUP($B805,'Budget Lines'!$A:$B,2,FALSE)</f>
        <v>#N/A</v>
      </c>
      <c r="E805" s="4">
        <f>IF(A805="",0,SUMIF(Expenses!$D:$D,"="&amp;Commitments!$A805,Expenses!$H:$H))</f>
        <v>0</v>
      </c>
      <c r="F805" s="4">
        <f t="shared" si="24"/>
        <v>0</v>
      </c>
      <c r="G805" s="4">
        <f t="shared" si="25"/>
        <v>0</v>
      </c>
    </row>
    <row r="806" spans="3:7" x14ac:dyDescent="0.2">
      <c r="C806" s="9" t="e">
        <f>VLOOKUP($B806,'Budget Lines'!$A:$B,2,FALSE)</f>
        <v>#N/A</v>
      </c>
      <c r="E806" s="4">
        <f>IF(A806="",0,SUMIF(Expenses!$D:$D,"="&amp;Commitments!$A806,Expenses!$H:$H))</f>
        <v>0</v>
      </c>
      <c r="F806" s="4">
        <f t="shared" si="24"/>
        <v>0</v>
      </c>
      <c r="G806" s="4">
        <f t="shared" si="25"/>
        <v>0</v>
      </c>
    </row>
    <row r="807" spans="3:7" x14ac:dyDescent="0.2">
      <c r="C807" s="9" t="e">
        <f>VLOOKUP($B807,'Budget Lines'!$A:$B,2,FALSE)</f>
        <v>#N/A</v>
      </c>
      <c r="E807" s="4">
        <f>IF(A807="",0,SUMIF(Expenses!$D:$D,"="&amp;Commitments!$A807,Expenses!$H:$H))</f>
        <v>0</v>
      </c>
      <c r="F807" s="4">
        <f t="shared" si="24"/>
        <v>0</v>
      </c>
      <c r="G807" s="4">
        <f t="shared" si="25"/>
        <v>0</v>
      </c>
    </row>
    <row r="808" spans="3:7" x14ac:dyDescent="0.2">
      <c r="C808" s="9" t="e">
        <f>VLOOKUP($B808,'Budget Lines'!$A:$B,2,FALSE)</f>
        <v>#N/A</v>
      </c>
      <c r="E808" s="4">
        <f>IF(A808="",0,SUMIF(Expenses!$D:$D,"="&amp;Commitments!$A808,Expenses!$H:$H))</f>
        <v>0</v>
      </c>
      <c r="F808" s="4">
        <f t="shared" si="24"/>
        <v>0</v>
      </c>
      <c r="G808" s="4">
        <f t="shared" si="25"/>
        <v>0</v>
      </c>
    </row>
    <row r="809" spans="3:7" x14ac:dyDescent="0.2">
      <c r="C809" s="9" t="e">
        <f>VLOOKUP($B809,'Budget Lines'!$A:$B,2,FALSE)</f>
        <v>#N/A</v>
      </c>
      <c r="E809" s="4">
        <f>IF(A809="",0,SUMIF(Expenses!$D:$D,"="&amp;Commitments!$A809,Expenses!$H:$H))</f>
        <v>0</v>
      </c>
      <c r="F809" s="4">
        <f t="shared" si="24"/>
        <v>0</v>
      </c>
      <c r="G809" s="4">
        <f t="shared" si="25"/>
        <v>0</v>
      </c>
    </row>
    <row r="810" spans="3:7" x14ac:dyDescent="0.2">
      <c r="C810" s="9" t="e">
        <f>VLOOKUP($B810,'Budget Lines'!$A:$B,2,FALSE)</f>
        <v>#N/A</v>
      </c>
      <c r="E810" s="4">
        <f>IF(A810="",0,SUMIF(Expenses!$D:$D,"="&amp;Commitments!$A810,Expenses!$H:$H))</f>
        <v>0</v>
      </c>
      <c r="F810" s="4">
        <f t="shared" si="24"/>
        <v>0</v>
      </c>
      <c r="G810" s="4">
        <f t="shared" si="25"/>
        <v>0</v>
      </c>
    </row>
    <row r="811" spans="3:7" x14ac:dyDescent="0.2">
      <c r="C811" s="9" t="e">
        <f>VLOOKUP($B811,'Budget Lines'!$A:$B,2,FALSE)</f>
        <v>#N/A</v>
      </c>
      <c r="E811" s="4">
        <f>IF(A811="",0,SUMIF(Expenses!$D:$D,"="&amp;Commitments!$A811,Expenses!$H:$H))</f>
        <v>0</v>
      </c>
      <c r="F811" s="4">
        <f t="shared" si="24"/>
        <v>0</v>
      </c>
      <c r="G811" s="4">
        <f t="shared" si="25"/>
        <v>0</v>
      </c>
    </row>
    <row r="812" spans="3:7" x14ac:dyDescent="0.2">
      <c r="C812" s="9" t="e">
        <f>VLOOKUP($B812,'Budget Lines'!$A:$B,2,FALSE)</f>
        <v>#N/A</v>
      </c>
      <c r="E812" s="4">
        <f>IF(A812="",0,SUMIF(Expenses!$D:$D,"="&amp;Commitments!$A812,Expenses!$H:$H))</f>
        <v>0</v>
      </c>
      <c r="F812" s="4">
        <f t="shared" si="24"/>
        <v>0</v>
      </c>
      <c r="G812" s="4">
        <f t="shared" si="25"/>
        <v>0</v>
      </c>
    </row>
    <row r="813" spans="3:7" x14ac:dyDescent="0.2">
      <c r="C813" s="9" t="e">
        <f>VLOOKUP($B813,'Budget Lines'!$A:$B,2,FALSE)</f>
        <v>#N/A</v>
      </c>
      <c r="E813" s="4">
        <f>IF(A813="",0,SUMIF(Expenses!$D:$D,"="&amp;Commitments!$A813,Expenses!$H:$H))</f>
        <v>0</v>
      </c>
      <c r="F813" s="4">
        <f t="shared" si="24"/>
        <v>0</v>
      </c>
      <c r="G813" s="4">
        <f t="shared" si="25"/>
        <v>0</v>
      </c>
    </row>
    <row r="814" spans="3:7" x14ac:dyDescent="0.2">
      <c r="C814" s="9" t="e">
        <f>VLOOKUP($B814,'Budget Lines'!$A:$B,2,FALSE)</f>
        <v>#N/A</v>
      </c>
      <c r="E814" s="4">
        <f>IF(A814="",0,SUMIF(Expenses!$D:$D,"="&amp;Commitments!$A814,Expenses!$H:$H))</f>
        <v>0</v>
      </c>
      <c r="F814" s="4">
        <f t="shared" si="24"/>
        <v>0</v>
      </c>
      <c r="G814" s="4">
        <f t="shared" si="25"/>
        <v>0</v>
      </c>
    </row>
    <row r="815" spans="3:7" x14ac:dyDescent="0.2">
      <c r="C815" s="9" t="e">
        <f>VLOOKUP($B815,'Budget Lines'!$A:$B,2,FALSE)</f>
        <v>#N/A</v>
      </c>
      <c r="E815" s="4">
        <f>IF(A815="",0,SUMIF(Expenses!$D:$D,"="&amp;Commitments!$A815,Expenses!$H:$H))</f>
        <v>0</v>
      </c>
      <c r="F815" s="4">
        <f t="shared" si="24"/>
        <v>0</v>
      </c>
      <c r="G815" s="4">
        <f t="shared" si="25"/>
        <v>0</v>
      </c>
    </row>
    <row r="816" spans="3:7" x14ac:dyDescent="0.2">
      <c r="C816" s="9" t="e">
        <f>VLOOKUP($B816,'Budget Lines'!$A:$B,2,FALSE)</f>
        <v>#N/A</v>
      </c>
      <c r="E816" s="4">
        <f>IF(A816="",0,SUMIF(Expenses!$D:$D,"="&amp;Commitments!$A816,Expenses!$H:$H))</f>
        <v>0</v>
      </c>
      <c r="F816" s="4">
        <f t="shared" si="24"/>
        <v>0</v>
      </c>
      <c r="G816" s="4">
        <f t="shared" si="25"/>
        <v>0</v>
      </c>
    </row>
    <row r="817" spans="3:7" x14ac:dyDescent="0.2">
      <c r="C817" s="9" t="e">
        <f>VLOOKUP($B817,'Budget Lines'!$A:$B,2,FALSE)</f>
        <v>#N/A</v>
      </c>
      <c r="E817" s="4">
        <f>IF(A817="",0,SUMIF(Expenses!$D:$D,"="&amp;Commitments!$A817,Expenses!$H:$H))</f>
        <v>0</v>
      </c>
      <c r="F817" s="4">
        <f t="shared" si="24"/>
        <v>0</v>
      </c>
      <c r="G817" s="4">
        <f t="shared" si="25"/>
        <v>0</v>
      </c>
    </row>
    <row r="818" spans="3:7" x14ac:dyDescent="0.2">
      <c r="C818" s="9" t="e">
        <f>VLOOKUP($B818,'Budget Lines'!$A:$B,2,FALSE)</f>
        <v>#N/A</v>
      </c>
      <c r="E818" s="4">
        <f>IF(A818="",0,SUMIF(Expenses!$D:$D,"="&amp;Commitments!$A818,Expenses!$H:$H))</f>
        <v>0</v>
      </c>
      <c r="F818" s="4">
        <f t="shared" si="24"/>
        <v>0</v>
      </c>
      <c r="G818" s="4">
        <f t="shared" si="25"/>
        <v>0</v>
      </c>
    </row>
    <row r="819" spans="3:7" x14ac:dyDescent="0.2">
      <c r="C819" s="9" t="e">
        <f>VLOOKUP($B819,'Budget Lines'!$A:$B,2,FALSE)</f>
        <v>#N/A</v>
      </c>
      <c r="E819" s="4">
        <f>IF(A819="",0,SUMIF(Expenses!$D:$D,"="&amp;Commitments!$A819,Expenses!$H:$H))</f>
        <v>0</v>
      </c>
      <c r="F819" s="4">
        <f t="shared" si="24"/>
        <v>0</v>
      </c>
      <c r="G819" s="4">
        <f t="shared" si="25"/>
        <v>0</v>
      </c>
    </row>
    <row r="820" spans="3:7" x14ac:dyDescent="0.2">
      <c r="C820" s="9" t="e">
        <f>VLOOKUP($B820,'Budget Lines'!$A:$B,2,FALSE)</f>
        <v>#N/A</v>
      </c>
      <c r="E820" s="4">
        <f>IF(A820="",0,SUMIF(Expenses!$D:$D,"="&amp;Commitments!$A820,Expenses!$H:$H))</f>
        <v>0</v>
      </c>
      <c r="F820" s="4">
        <f t="shared" si="24"/>
        <v>0</v>
      </c>
      <c r="G820" s="4">
        <f t="shared" si="25"/>
        <v>0</v>
      </c>
    </row>
    <row r="821" spans="3:7" x14ac:dyDescent="0.2">
      <c r="C821" s="9" t="e">
        <f>VLOOKUP($B821,'Budget Lines'!$A:$B,2,FALSE)</f>
        <v>#N/A</v>
      </c>
      <c r="E821" s="4">
        <f>IF(A821="",0,SUMIF(Expenses!$D:$D,"="&amp;Commitments!$A821,Expenses!$H:$H))</f>
        <v>0</v>
      </c>
      <c r="F821" s="4">
        <f t="shared" si="24"/>
        <v>0</v>
      </c>
      <c r="G821" s="4">
        <f t="shared" si="25"/>
        <v>0</v>
      </c>
    </row>
    <row r="822" spans="3:7" x14ac:dyDescent="0.2">
      <c r="C822" s="9" t="e">
        <f>VLOOKUP($B822,'Budget Lines'!$A:$B,2,FALSE)</f>
        <v>#N/A</v>
      </c>
      <c r="E822" s="4">
        <f>IF(A822="",0,SUMIF(Expenses!$D:$D,"="&amp;Commitments!$A822,Expenses!$H:$H))</f>
        <v>0</v>
      </c>
      <c r="F822" s="4">
        <f t="shared" si="24"/>
        <v>0</v>
      </c>
      <c r="G822" s="4">
        <f t="shared" si="25"/>
        <v>0</v>
      </c>
    </row>
    <row r="823" spans="3:7" x14ac:dyDescent="0.2">
      <c r="C823" s="9" t="e">
        <f>VLOOKUP($B823,'Budget Lines'!$A:$B,2,FALSE)</f>
        <v>#N/A</v>
      </c>
      <c r="E823" s="4">
        <f>IF(A823="",0,SUMIF(Expenses!$D:$D,"="&amp;Commitments!$A823,Expenses!$H:$H))</f>
        <v>0</v>
      </c>
      <c r="F823" s="4">
        <f t="shared" si="24"/>
        <v>0</v>
      </c>
      <c r="G823" s="4">
        <f t="shared" si="25"/>
        <v>0</v>
      </c>
    </row>
    <row r="824" spans="3:7" x14ac:dyDescent="0.2">
      <c r="C824" s="9" t="e">
        <f>VLOOKUP($B824,'Budget Lines'!$A:$B,2,FALSE)</f>
        <v>#N/A</v>
      </c>
      <c r="E824" s="4">
        <f>IF(A824="",0,SUMIF(Expenses!$D:$D,"="&amp;Commitments!$A824,Expenses!$H:$H))</f>
        <v>0</v>
      </c>
      <c r="F824" s="4">
        <f t="shared" si="24"/>
        <v>0</v>
      </c>
      <c r="G824" s="4">
        <f t="shared" si="25"/>
        <v>0</v>
      </c>
    </row>
    <row r="825" spans="3:7" x14ac:dyDescent="0.2">
      <c r="C825" s="9" t="e">
        <f>VLOOKUP($B825,'Budget Lines'!$A:$B,2,FALSE)</f>
        <v>#N/A</v>
      </c>
      <c r="E825" s="4">
        <f>IF(A825="",0,SUMIF(Expenses!$D:$D,"="&amp;Commitments!$A825,Expenses!$H:$H))</f>
        <v>0</v>
      </c>
      <c r="F825" s="4">
        <f t="shared" si="24"/>
        <v>0</v>
      </c>
      <c r="G825" s="4">
        <f t="shared" si="25"/>
        <v>0</v>
      </c>
    </row>
    <row r="826" spans="3:7" x14ac:dyDescent="0.2">
      <c r="C826" s="9" t="e">
        <f>VLOOKUP($B826,'Budget Lines'!$A:$B,2,FALSE)</f>
        <v>#N/A</v>
      </c>
      <c r="E826" s="4">
        <f>IF(A826="",0,SUMIF(Expenses!$D:$D,"="&amp;Commitments!$A826,Expenses!$H:$H))</f>
        <v>0</v>
      </c>
      <c r="F826" s="4">
        <f t="shared" si="24"/>
        <v>0</v>
      </c>
      <c r="G826" s="4">
        <f t="shared" si="25"/>
        <v>0</v>
      </c>
    </row>
    <row r="827" spans="3:7" x14ac:dyDescent="0.2">
      <c r="C827" s="9" t="e">
        <f>VLOOKUP($B827,'Budget Lines'!$A:$B,2,FALSE)</f>
        <v>#N/A</v>
      </c>
      <c r="E827" s="4">
        <f>IF(A827="",0,SUMIF(Expenses!$D:$D,"="&amp;Commitments!$A827,Expenses!$H:$H))</f>
        <v>0</v>
      </c>
      <c r="F827" s="4">
        <f t="shared" si="24"/>
        <v>0</v>
      </c>
      <c r="G827" s="4">
        <f t="shared" si="25"/>
        <v>0</v>
      </c>
    </row>
    <row r="828" spans="3:7" x14ac:dyDescent="0.2">
      <c r="C828" s="9" t="e">
        <f>VLOOKUP($B828,'Budget Lines'!$A:$B,2,FALSE)</f>
        <v>#N/A</v>
      </c>
      <c r="E828" s="4">
        <f>IF(A828="",0,SUMIF(Expenses!$D:$D,"="&amp;Commitments!$A828,Expenses!$H:$H))</f>
        <v>0</v>
      </c>
      <c r="F828" s="4">
        <f t="shared" si="24"/>
        <v>0</v>
      </c>
      <c r="G828" s="4">
        <f t="shared" si="25"/>
        <v>0</v>
      </c>
    </row>
    <row r="829" spans="3:7" x14ac:dyDescent="0.2">
      <c r="C829" s="9" t="e">
        <f>VLOOKUP($B829,'Budget Lines'!$A:$B,2,FALSE)</f>
        <v>#N/A</v>
      </c>
      <c r="E829" s="4">
        <f>IF(A829="",0,SUMIF(Expenses!$D:$D,"="&amp;Commitments!$A829,Expenses!$H:$H))</f>
        <v>0</v>
      </c>
      <c r="F829" s="4">
        <f t="shared" si="24"/>
        <v>0</v>
      </c>
      <c r="G829" s="4">
        <f t="shared" si="25"/>
        <v>0</v>
      </c>
    </row>
    <row r="830" spans="3:7" x14ac:dyDescent="0.2">
      <c r="C830" s="9" t="e">
        <f>VLOOKUP($B830,'Budget Lines'!$A:$B,2,FALSE)</f>
        <v>#N/A</v>
      </c>
      <c r="E830" s="4">
        <f>IF(A830="",0,SUMIF(Expenses!$D:$D,"="&amp;Commitments!$A830,Expenses!$H:$H))</f>
        <v>0</v>
      </c>
      <c r="F830" s="4">
        <f t="shared" si="24"/>
        <v>0</v>
      </c>
      <c r="G830" s="4">
        <f t="shared" si="25"/>
        <v>0</v>
      </c>
    </row>
    <row r="831" spans="3:7" x14ac:dyDescent="0.2">
      <c r="C831" s="9" t="e">
        <f>VLOOKUP($B831,'Budget Lines'!$A:$B,2,FALSE)</f>
        <v>#N/A</v>
      </c>
      <c r="E831" s="4">
        <f>IF(A831="",0,SUMIF(Expenses!$D:$D,"="&amp;Commitments!$A831,Expenses!$H:$H))</f>
        <v>0</v>
      </c>
      <c r="F831" s="4">
        <f t="shared" si="24"/>
        <v>0</v>
      </c>
      <c r="G831" s="4">
        <f t="shared" si="25"/>
        <v>0</v>
      </c>
    </row>
    <row r="832" spans="3:7" x14ac:dyDescent="0.2">
      <c r="C832" s="9" t="e">
        <f>VLOOKUP($B832,'Budget Lines'!$A:$B,2,FALSE)</f>
        <v>#N/A</v>
      </c>
      <c r="E832" s="4">
        <f>IF(A832="",0,SUMIF(Expenses!$D:$D,"="&amp;Commitments!$A832,Expenses!$H:$H))</f>
        <v>0</v>
      </c>
      <c r="F832" s="4">
        <f t="shared" si="24"/>
        <v>0</v>
      </c>
      <c r="G832" s="4">
        <f t="shared" si="25"/>
        <v>0</v>
      </c>
    </row>
    <row r="833" spans="3:7" x14ac:dyDescent="0.2">
      <c r="C833" s="9" t="e">
        <f>VLOOKUP($B833,'Budget Lines'!$A:$B,2,FALSE)</f>
        <v>#N/A</v>
      </c>
      <c r="E833" s="4">
        <f>IF(A833="",0,SUMIF(Expenses!$D:$D,"="&amp;Commitments!$A833,Expenses!$H:$H))</f>
        <v>0</v>
      </c>
      <c r="F833" s="4">
        <f t="shared" si="24"/>
        <v>0</v>
      </c>
      <c r="G833" s="4">
        <f t="shared" si="25"/>
        <v>0</v>
      </c>
    </row>
    <row r="834" spans="3:7" x14ac:dyDescent="0.2">
      <c r="C834" s="9" t="e">
        <f>VLOOKUP($B834,'Budget Lines'!$A:$B,2,FALSE)</f>
        <v>#N/A</v>
      </c>
      <c r="E834" s="4">
        <f>IF(A834="",0,SUMIF(Expenses!$D:$D,"="&amp;Commitments!$A834,Expenses!$H:$H))</f>
        <v>0</v>
      </c>
      <c r="F834" s="4">
        <f t="shared" si="24"/>
        <v>0</v>
      </c>
      <c r="G834" s="4">
        <f t="shared" si="25"/>
        <v>0</v>
      </c>
    </row>
    <row r="835" spans="3:7" x14ac:dyDescent="0.2">
      <c r="C835" s="9" t="e">
        <f>VLOOKUP($B835,'Budget Lines'!$A:$B,2,FALSE)</f>
        <v>#N/A</v>
      </c>
      <c r="E835" s="4">
        <f>IF(A835="",0,SUMIF(Expenses!$D:$D,"="&amp;Commitments!$A835,Expenses!$H:$H))</f>
        <v>0</v>
      </c>
      <c r="F835" s="4">
        <f t="shared" ref="F835:F898" si="26">D835-E835</f>
        <v>0</v>
      </c>
      <c r="G835" s="4">
        <f t="shared" ref="G835:G898" si="27">IF(F835&gt;0,F835,0)</f>
        <v>0</v>
      </c>
    </row>
    <row r="836" spans="3:7" x14ac:dyDescent="0.2">
      <c r="C836" s="9" t="e">
        <f>VLOOKUP($B836,'Budget Lines'!$A:$B,2,FALSE)</f>
        <v>#N/A</v>
      </c>
      <c r="E836" s="4">
        <f>IF(A836="",0,SUMIF(Expenses!$D:$D,"="&amp;Commitments!$A836,Expenses!$H:$H))</f>
        <v>0</v>
      </c>
      <c r="F836" s="4">
        <f t="shared" si="26"/>
        <v>0</v>
      </c>
      <c r="G836" s="4">
        <f t="shared" si="27"/>
        <v>0</v>
      </c>
    </row>
    <row r="837" spans="3:7" x14ac:dyDescent="0.2">
      <c r="C837" s="9" t="e">
        <f>VLOOKUP($B837,'Budget Lines'!$A:$B,2,FALSE)</f>
        <v>#N/A</v>
      </c>
      <c r="E837" s="4">
        <f>IF(A837="",0,SUMIF(Expenses!$D:$D,"="&amp;Commitments!$A837,Expenses!$H:$H))</f>
        <v>0</v>
      </c>
      <c r="F837" s="4">
        <f t="shared" si="26"/>
        <v>0</v>
      </c>
      <c r="G837" s="4">
        <f t="shared" si="27"/>
        <v>0</v>
      </c>
    </row>
    <row r="838" spans="3:7" x14ac:dyDescent="0.2">
      <c r="C838" s="9" t="e">
        <f>VLOOKUP($B838,'Budget Lines'!$A:$B,2,FALSE)</f>
        <v>#N/A</v>
      </c>
      <c r="E838" s="4">
        <f>IF(A838="",0,SUMIF(Expenses!$D:$D,"="&amp;Commitments!$A838,Expenses!$H:$H))</f>
        <v>0</v>
      </c>
      <c r="F838" s="4">
        <f t="shared" si="26"/>
        <v>0</v>
      </c>
      <c r="G838" s="4">
        <f t="shared" si="27"/>
        <v>0</v>
      </c>
    </row>
    <row r="839" spans="3:7" x14ac:dyDescent="0.2">
      <c r="C839" s="9" t="e">
        <f>VLOOKUP($B839,'Budget Lines'!$A:$B,2,FALSE)</f>
        <v>#N/A</v>
      </c>
      <c r="E839" s="4">
        <f>IF(A839="",0,SUMIF(Expenses!$D:$D,"="&amp;Commitments!$A839,Expenses!$H:$H))</f>
        <v>0</v>
      </c>
      <c r="F839" s="4">
        <f t="shared" si="26"/>
        <v>0</v>
      </c>
      <c r="G839" s="4">
        <f t="shared" si="27"/>
        <v>0</v>
      </c>
    </row>
    <row r="840" spans="3:7" x14ac:dyDescent="0.2">
      <c r="C840" s="9" t="e">
        <f>VLOOKUP($B840,'Budget Lines'!$A:$B,2,FALSE)</f>
        <v>#N/A</v>
      </c>
      <c r="E840" s="4">
        <f>IF(A840="",0,SUMIF(Expenses!$D:$D,"="&amp;Commitments!$A840,Expenses!$H:$H))</f>
        <v>0</v>
      </c>
      <c r="F840" s="4">
        <f t="shared" si="26"/>
        <v>0</v>
      </c>
      <c r="G840" s="4">
        <f t="shared" si="27"/>
        <v>0</v>
      </c>
    </row>
    <row r="841" spans="3:7" x14ac:dyDescent="0.2">
      <c r="C841" s="9" t="e">
        <f>VLOOKUP($B841,'Budget Lines'!$A:$B,2,FALSE)</f>
        <v>#N/A</v>
      </c>
      <c r="E841" s="4">
        <f>IF(A841="",0,SUMIF(Expenses!$D:$D,"="&amp;Commitments!$A841,Expenses!$H:$H))</f>
        <v>0</v>
      </c>
      <c r="F841" s="4">
        <f t="shared" si="26"/>
        <v>0</v>
      </c>
      <c r="G841" s="4">
        <f t="shared" si="27"/>
        <v>0</v>
      </c>
    </row>
    <row r="842" spans="3:7" x14ac:dyDescent="0.2">
      <c r="C842" s="9" t="e">
        <f>VLOOKUP($B842,'Budget Lines'!$A:$B,2,FALSE)</f>
        <v>#N/A</v>
      </c>
      <c r="E842" s="4">
        <f>IF(A842="",0,SUMIF(Expenses!$D:$D,"="&amp;Commitments!$A842,Expenses!$H:$H))</f>
        <v>0</v>
      </c>
      <c r="F842" s="4">
        <f t="shared" si="26"/>
        <v>0</v>
      </c>
      <c r="G842" s="4">
        <f t="shared" si="27"/>
        <v>0</v>
      </c>
    </row>
    <row r="843" spans="3:7" x14ac:dyDescent="0.2">
      <c r="C843" s="9" t="e">
        <f>VLOOKUP($B843,'Budget Lines'!$A:$B,2,FALSE)</f>
        <v>#N/A</v>
      </c>
      <c r="E843" s="4">
        <f>IF(A843="",0,SUMIF(Expenses!$D:$D,"="&amp;Commitments!$A843,Expenses!$H:$H))</f>
        <v>0</v>
      </c>
      <c r="F843" s="4">
        <f t="shared" si="26"/>
        <v>0</v>
      </c>
      <c r="G843" s="4">
        <f t="shared" si="27"/>
        <v>0</v>
      </c>
    </row>
    <row r="844" spans="3:7" x14ac:dyDescent="0.2">
      <c r="C844" s="9" t="e">
        <f>VLOOKUP($B844,'Budget Lines'!$A:$B,2,FALSE)</f>
        <v>#N/A</v>
      </c>
      <c r="E844" s="4">
        <f>IF(A844="",0,SUMIF(Expenses!$D:$D,"="&amp;Commitments!$A844,Expenses!$H:$H))</f>
        <v>0</v>
      </c>
      <c r="F844" s="4">
        <f t="shared" si="26"/>
        <v>0</v>
      </c>
      <c r="G844" s="4">
        <f t="shared" si="27"/>
        <v>0</v>
      </c>
    </row>
    <row r="845" spans="3:7" x14ac:dyDescent="0.2">
      <c r="C845" s="9" t="e">
        <f>VLOOKUP($B845,'Budget Lines'!$A:$B,2,FALSE)</f>
        <v>#N/A</v>
      </c>
      <c r="E845" s="4">
        <f>IF(A845="",0,SUMIF(Expenses!$D:$D,"="&amp;Commitments!$A845,Expenses!$H:$H))</f>
        <v>0</v>
      </c>
      <c r="F845" s="4">
        <f t="shared" si="26"/>
        <v>0</v>
      </c>
      <c r="G845" s="4">
        <f t="shared" si="27"/>
        <v>0</v>
      </c>
    </row>
    <row r="846" spans="3:7" x14ac:dyDescent="0.2">
      <c r="C846" s="9" t="e">
        <f>VLOOKUP($B846,'Budget Lines'!$A:$B,2,FALSE)</f>
        <v>#N/A</v>
      </c>
      <c r="E846" s="4">
        <f>IF(A846="",0,SUMIF(Expenses!$D:$D,"="&amp;Commitments!$A846,Expenses!$H:$H))</f>
        <v>0</v>
      </c>
      <c r="F846" s="4">
        <f t="shared" si="26"/>
        <v>0</v>
      </c>
      <c r="G846" s="4">
        <f t="shared" si="27"/>
        <v>0</v>
      </c>
    </row>
    <row r="847" spans="3:7" x14ac:dyDescent="0.2">
      <c r="C847" s="9" t="e">
        <f>VLOOKUP($B847,'Budget Lines'!$A:$B,2,FALSE)</f>
        <v>#N/A</v>
      </c>
      <c r="E847" s="4">
        <f>IF(A847="",0,SUMIF(Expenses!$D:$D,"="&amp;Commitments!$A847,Expenses!$H:$H))</f>
        <v>0</v>
      </c>
      <c r="F847" s="4">
        <f t="shared" si="26"/>
        <v>0</v>
      </c>
      <c r="G847" s="4">
        <f t="shared" si="27"/>
        <v>0</v>
      </c>
    </row>
    <row r="848" spans="3:7" x14ac:dyDescent="0.2">
      <c r="C848" s="9" t="e">
        <f>VLOOKUP($B848,'Budget Lines'!$A:$B,2,FALSE)</f>
        <v>#N/A</v>
      </c>
      <c r="E848" s="4">
        <f>IF(A848="",0,SUMIF(Expenses!$D:$D,"="&amp;Commitments!$A848,Expenses!$H:$H))</f>
        <v>0</v>
      </c>
      <c r="F848" s="4">
        <f t="shared" si="26"/>
        <v>0</v>
      </c>
      <c r="G848" s="4">
        <f t="shared" si="27"/>
        <v>0</v>
      </c>
    </row>
    <row r="849" spans="3:7" x14ac:dyDescent="0.2">
      <c r="C849" s="9" t="e">
        <f>VLOOKUP($B849,'Budget Lines'!$A:$B,2,FALSE)</f>
        <v>#N/A</v>
      </c>
      <c r="E849" s="4">
        <f>IF(A849="",0,SUMIF(Expenses!$D:$D,"="&amp;Commitments!$A849,Expenses!$H:$H))</f>
        <v>0</v>
      </c>
      <c r="F849" s="4">
        <f t="shared" si="26"/>
        <v>0</v>
      </c>
      <c r="G849" s="4">
        <f t="shared" si="27"/>
        <v>0</v>
      </c>
    </row>
    <row r="850" spans="3:7" x14ac:dyDescent="0.2">
      <c r="C850" s="9" t="e">
        <f>VLOOKUP($B850,'Budget Lines'!$A:$B,2,FALSE)</f>
        <v>#N/A</v>
      </c>
      <c r="E850" s="4">
        <f>IF(A850="",0,SUMIF(Expenses!$D:$D,"="&amp;Commitments!$A850,Expenses!$H:$H))</f>
        <v>0</v>
      </c>
      <c r="F850" s="4">
        <f t="shared" si="26"/>
        <v>0</v>
      </c>
      <c r="G850" s="4">
        <f t="shared" si="27"/>
        <v>0</v>
      </c>
    </row>
    <row r="851" spans="3:7" x14ac:dyDescent="0.2">
      <c r="C851" s="9" t="e">
        <f>VLOOKUP($B851,'Budget Lines'!$A:$B,2,FALSE)</f>
        <v>#N/A</v>
      </c>
      <c r="E851" s="4">
        <f>IF(A851="",0,SUMIF(Expenses!$D:$D,"="&amp;Commitments!$A851,Expenses!$H:$H))</f>
        <v>0</v>
      </c>
      <c r="F851" s="4">
        <f t="shared" si="26"/>
        <v>0</v>
      </c>
      <c r="G851" s="4">
        <f t="shared" si="27"/>
        <v>0</v>
      </c>
    </row>
    <row r="852" spans="3:7" x14ac:dyDescent="0.2">
      <c r="C852" s="9" t="e">
        <f>VLOOKUP($B852,'Budget Lines'!$A:$B,2,FALSE)</f>
        <v>#N/A</v>
      </c>
      <c r="E852" s="4">
        <f>IF(A852="",0,SUMIF(Expenses!$D:$D,"="&amp;Commitments!$A852,Expenses!$H:$H))</f>
        <v>0</v>
      </c>
      <c r="F852" s="4">
        <f t="shared" si="26"/>
        <v>0</v>
      </c>
      <c r="G852" s="4">
        <f t="shared" si="27"/>
        <v>0</v>
      </c>
    </row>
    <row r="853" spans="3:7" x14ac:dyDescent="0.2">
      <c r="C853" s="9" t="e">
        <f>VLOOKUP($B853,'Budget Lines'!$A:$B,2,FALSE)</f>
        <v>#N/A</v>
      </c>
      <c r="E853" s="4">
        <f>IF(A853="",0,SUMIF(Expenses!$D:$D,"="&amp;Commitments!$A853,Expenses!$H:$H))</f>
        <v>0</v>
      </c>
      <c r="F853" s="4">
        <f t="shared" si="26"/>
        <v>0</v>
      </c>
      <c r="G853" s="4">
        <f t="shared" si="27"/>
        <v>0</v>
      </c>
    </row>
    <row r="854" spans="3:7" x14ac:dyDescent="0.2">
      <c r="C854" s="9" t="e">
        <f>VLOOKUP($B854,'Budget Lines'!$A:$B,2,FALSE)</f>
        <v>#N/A</v>
      </c>
      <c r="E854" s="4">
        <f>IF(A854="",0,SUMIF(Expenses!$D:$D,"="&amp;Commitments!$A854,Expenses!$H:$H))</f>
        <v>0</v>
      </c>
      <c r="F854" s="4">
        <f t="shared" si="26"/>
        <v>0</v>
      </c>
      <c r="G854" s="4">
        <f t="shared" si="27"/>
        <v>0</v>
      </c>
    </row>
    <row r="855" spans="3:7" x14ac:dyDescent="0.2">
      <c r="C855" s="9" t="e">
        <f>VLOOKUP($B855,'Budget Lines'!$A:$B,2,FALSE)</f>
        <v>#N/A</v>
      </c>
      <c r="E855" s="4">
        <f>IF(A855="",0,SUMIF(Expenses!$D:$D,"="&amp;Commitments!$A855,Expenses!$H:$H))</f>
        <v>0</v>
      </c>
      <c r="F855" s="4">
        <f t="shared" si="26"/>
        <v>0</v>
      </c>
      <c r="G855" s="4">
        <f t="shared" si="27"/>
        <v>0</v>
      </c>
    </row>
    <row r="856" spans="3:7" x14ac:dyDescent="0.2">
      <c r="C856" s="9" t="e">
        <f>VLOOKUP($B856,'Budget Lines'!$A:$B,2,FALSE)</f>
        <v>#N/A</v>
      </c>
      <c r="E856" s="4">
        <f>IF(A856="",0,SUMIF(Expenses!$D:$D,"="&amp;Commitments!$A856,Expenses!$H:$H))</f>
        <v>0</v>
      </c>
      <c r="F856" s="4">
        <f t="shared" si="26"/>
        <v>0</v>
      </c>
      <c r="G856" s="4">
        <f t="shared" si="27"/>
        <v>0</v>
      </c>
    </row>
    <row r="857" spans="3:7" x14ac:dyDescent="0.2">
      <c r="C857" s="9" t="e">
        <f>VLOOKUP($B857,'Budget Lines'!$A:$B,2,FALSE)</f>
        <v>#N/A</v>
      </c>
      <c r="E857" s="4">
        <f>IF(A857="",0,SUMIF(Expenses!$D:$D,"="&amp;Commitments!$A857,Expenses!$H:$H))</f>
        <v>0</v>
      </c>
      <c r="F857" s="4">
        <f t="shared" si="26"/>
        <v>0</v>
      </c>
      <c r="G857" s="4">
        <f t="shared" si="27"/>
        <v>0</v>
      </c>
    </row>
    <row r="858" spans="3:7" x14ac:dyDescent="0.2">
      <c r="C858" s="9" t="e">
        <f>VLOOKUP($B858,'Budget Lines'!$A:$B,2,FALSE)</f>
        <v>#N/A</v>
      </c>
      <c r="E858" s="4">
        <f>IF(A858="",0,SUMIF(Expenses!$D:$D,"="&amp;Commitments!$A858,Expenses!$H:$H))</f>
        <v>0</v>
      </c>
      <c r="F858" s="4">
        <f t="shared" si="26"/>
        <v>0</v>
      </c>
      <c r="G858" s="4">
        <f t="shared" si="27"/>
        <v>0</v>
      </c>
    </row>
    <row r="859" spans="3:7" x14ac:dyDescent="0.2">
      <c r="C859" s="9" t="e">
        <f>VLOOKUP($B859,'Budget Lines'!$A:$B,2,FALSE)</f>
        <v>#N/A</v>
      </c>
      <c r="E859" s="4">
        <f>IF(A859="",0,SUMIF(Expenses!$D:$D,"="&amp;Commitments!$A859,Expenses!$H:$H))</f>
        <v>0</v>
      </c>
      <c r="F859" s="4">
        <f t="shared" si="26"/>
        <v>0</v>
      </c>
      <c r="G859" s="4">
        <f t="shared" si="27"/>
        <v>0</v>
      </c>
    </row>
    <row r="860" spans="3:7" x14ac:dyDescent="0.2">
      <c r="C860" s="9" t="e">
        <f>VLOOKUP($B860,'Budget Lines'!$A:$B,2,FALSE)</f>
        <v>#N/A</v>
      </c>
      <c r="E860" s="4">
        <f>IF(A860="",0,SUMIF(Expenses!$D:$D,"="&amp;Commitments!$A860,Expenses!$H:$H))</f>
        <v>0</v>
      </c>
      <c r="F860" s="4">
        <f t="shared" si="26"/>
        <v>0</v>
      </c>
      <c r="G860" s="4">
        <f t="shared" si="27"/>
        <v>0</v>
      </c>
    </row>
    <row r="861" spans="3:7" x14ac:dyDescent="0.2">
      <c r="C861" s="9" t="e">
        <f>VLOOKUP($B861,'Budget Lines'!$A:$B,2,FALSE)</f>
        <v>#N/A</v>
      </c>
      <c r="E861" s="4">
        <f>IF(A861="",0,SUMIF(Expenses!$D:$D,"="&amp;Commitments!$A861,Expenses!$H:$H))</f>
        <v>0</v>
      </c>
      <c r="F861" s="4">
        <f t="shared" si="26"/>
        <v>0</v>
      </c>
      <c r="G861" s="4">
        <f t="shared" si="27"/>
        <v>0</v>
      </c>
    </row>
    <row r="862" spans="3:7" x14ac:dyDescent="0.2">
      <c r="C862" s="9" t="e">
        <f>VLOOKUP($B862,'Budget Lines'!$A:$B,2,FALSE)</f>
        <v>#N/A</v>
      </c>
      <c r="E862" s="4">
        <f>IF(A862="",0,SUMIF(Expenses!$D:$D,"="&amp;Commitments!$A862,Expenses!$H:$H))</f>
        <v>0</v>
      </c>
      <c r="F862" s="4">
        <f t="shared" si="26"/>
        <v>0</v>
      </c>
      <c r="G862" s="4">
        <f t="shared" si="27"/>
        <v>0</v>
      </c>
    </row>
    <row r="863" spans="3:7" x14ac:dyDescent="0.2">
      <c r="C863" s="9" t="e">
        <f>VLOOKUP($B863,'Budget Lines'!$A:$B,2,FALSE)</f>
        <v>#N/A</v>
      </c>
      <c r="E863" s="4">
        <f>IF(A863="",0,SUMIF(Expenses!$D:$D,"="&amp;Commitments!$A863,Expenses!$H:$H))</f>
        <v>0</v>
      </c>
      <c r="F863" s="4">
        <f t="shared" si="26"/>
        <v>0</v>
      </c>
      <c r="G863" s="4">
        <f t="shared" si="27"/>
        <v>0</v>
      </c>
    </row>
    <row r="864" spans="3:7" x14ac:dyDescent="0.2">
      <c r="C864" s="9" t="e">
        <f>VLOOKUP($B864,'Budget Lines'!$A:$B,2,FALSE)</f>
        <v>#N/A</v>
      </c>
      <c r="E864" s="4">
        <f>IF(A864="",0,SUMIF(Expenses!$D:$D,"="&amp;Commitments!$A864,Expenses!$H:$H))</f>
        <v>0</v>
      </c>
      <c r="F864" s="4">
        <f t="shared" si="26"/>
        <v>0</v>
      </c>
      <c r="G864" s="4">
        <f t="shared" si="27"/>
        <v>0</v>
      </c>
    </row>
    <row r="865" spans="3:7" x14ac:dyDescent="0.2">
      <c r="C865" s="9" t="e">
        <f>VLOOKUP($B865,'Budget Lines'!$A:$B,2,FALSE)</f>
        <v>#N/A</v>
      </c>
      <c r="E865" s="4">
        <f>IF(A865="",0,SUMIF(Expenses!$D:$D,"="&amp;Commitments!$A865,Expenses!$H:$H))</f>
        <v>0</v>
      </c>
      <c r="F865" s="4">
        <f t="shared" si="26"/>
        <v>0</v>
      </c>
      <c r="G865" s="4">
        <f t="shared" si="27"/>
        <v>0</v>
      </c>
    </row>
    <row r="866" spans="3:7" x14ac:dyDescent="0.2">
      <c r="C866" s="9" t="e">
        <f>VLOOKUP($B866,'Budget Lines'!$A:$B,2,FALSE)</f>
        <v>#N/A</v>
      </c>
      <c r="E866" s="4">
        <f>IF(A866="",0,SUMIF(Expenses!$D:$D,"="&amp;Commitments!$A866,Expenses!$H:$H))</f>
        <v>0</v>
      </c>
      <c r="F866" s="4">
        <f t="shared" si="26"/>
        <v>0</v>
      </c>
      <c r="G866" s="4">
        <f t="shared" si="27"/>
        <v>0</v>
      </c>
    </row>
    <row r="867" spans="3:7" x14ac:dyDescent="0.2">
      <c r="C867" s="9" t="e">
        <f>VLOOKUP($B867,'Budget Lines'!$A:$B,2,FALSE)</f>
        <v>#N/A</v>
      </c>
      <c r="E867" s="4">
        <f>IF(A867="",0,SUMIF(Expenses!$D:$D,"="&amp;Commitments!$A867,Expenses!$H:$H))</f>
        <v>0</v>
      </c>
      <c r="F867" s="4">
        <f t="shared" si="26"/>
        <v>0</v>
      </c>
      <c r="G867" s="4">
        <f t="shared" si="27"/>
        <v>0</v>
      </c>
    </row>
    <row r="868" spans="3:7" x14ac:dyDescent="0.2">
      <c r="C868" s="9" t="e">
        <f>VLOOKUP($B868,'Budget Lines'!$A:$B,2,FALSE)</f>
        <v>#N/A</v>
      </c>
      <c r="E868" s="4">
        <f>IF(A868="",0,SUMIF(Expenses!$D:$D,"="&amp;Commitments!$A868,Expenses!$H:$H))</f>
        <v>0</v>
      </c>
      <c r="F868" s="4">
        <f t="shared" si="26"/>
        <v>0</v>
      </c>
      <c r="G868" s="4">
        <f t="shared" si="27"/>
        <v>0</v>
      </c>
    </row>
    <row r="869" spans="3:7" x14ac:dyDescent="0.2">
      <c r="C869" s="9" t="e">
        <f>VLOOKUP($B869,'Budget Lines'!$A:$B,2,FALSE)</f>
        <v>#N/A</v>
      </c>
      <c r="E869" s="4">
        <f>IF(A869="",0,SUMIF(Expenses!$D:$D,"="&amp;Commitments!$A869,Expenses!$H:$H))</f>
        <v>0</v>
      </c>
      <c r="F869" s="4">
        <f t="shared" si="26"/>
        <v>0</v>
      </c>
      <c r="G869" s="4">
        <f t="shared" si="27"/>
        <v>0</v>
      </c>
    </row>
    <row r="870" spans="3:7" x14ac:dyDescent="0.2">
      <c r="C870" s="9" t="e">
        <f>VLOOKUP($B870,'Budget Lines'!$A:$B,2,FALSE)</f>
        <v>#N/A</v>
      </c>
      <c r="E870" s="4">
        <f>IF(A870="",0,SUMIF(Expenses!$D:$D,"="&amp;Commitments!$A870,Expenses!$H:$H))</f>
        <v>0</v>
      </c>
      <c r="F870" s="4">
        <f t="shared" si="26"/>
        <v>0</v>
      </c>
      <c r="G870" s="4">
        <f t="shared" si="27"/>
        <v>0</v>
      </c>
    </row>
    <row r="871" spans="3:7" x14ac:dyDescent="0.2">
      <c r="C871" s="9" t="e">
        <f>VLOOKUP($B871,'Budget Lines'!$A:$B,2,FALSE)</f>
        <v>#N/A</v>
      </c>
      <c r="E871" s="4">
        <f>IF(A871="",0,SUMIF(Expenses!$D:$D,"="&amp;Commitments!$A871,Expenses!$H:$H))</f>
        <v>0</v>
      </c>
      <c r="F871" s="4">
        <f t="shared" si="26"/>
        <v>0</v>
      </c>
      <c r="G871" s="4">
        <f t="shared" si="27"/>
        <v>0</v>
      </c>
    </row>
    <row r="872" spans="3:7" x14ac:dyDescent="0.2">
      <c r="C872" s="9" t="e">
        <f>VLOOKUP($B872,'Budget Lines'!$A:$B,2,FALSE)</f>
        <v>#N/A</v>
      </c>
      <c r="E872" s="4">
        <f>IF(A872="",0,SUMIF(Expenses!$D:$D,"="&amp;Commitments!$A872,Expenses!$H:$H))</f>
        <v>0</v>
      </c>
      <c r="F872" s="4">
        <f t="shared" si="26"/>
        <v>0</v>
      </c>
      <c r="G872" s="4">
        <f t="shared" si="27"/>
        <v>0</v>
      </c>
    </row>
    <row r="873" spans="3:7" x14ac:dyDescent="0.2">
      <c r="C873" s="9" t="e">
        <f>VLOOKUP($B873,'Budget Lines'!$A:$B,2,FALSE)</f>
        <v>#N/A</v>
      </c>
      <c r="E873" s="4">
        <f>IF(A873="",0,SUMIF(Expenses!$D:$D,"="&amp;Commitments!$A873,Expenses!$H:$H))</f>
        <v>0</v>
      </c>
      <c r="F873" s="4">
        <f t="shared" si="26"/>
        <v>0</v>
      </c>
      <c r="G873" s="4">
        <f t="shared" si="27"/>
        <v>0</v>
      </c>
    </row>
    <row r="874" spans="3:7" x14ac:dyDescent="0.2">
      <c r="C874" s="9" t="e">
        <f>VLOOKUP($B874,'Budget Lines'!$A:$B,2,FALSE)</f>
        <v>#N/A</v>
      </c>
      <c r="E874" s="4">
        <f>IF(A874="",0,SUMIF(Expenses!$D:$D,"="&amp;Commitments!$A874,Expenses!$H:$H))</f>
        <v>0</v>
      </c>
      <c r="F874" s="4">
        <f t="shared" si="26"/>
        <v>0</v>
      </c>
      <c r="G874" s="4">
        <f t="shared" si="27"/>
        <v>0</v>
      </c>
    </row>
    <row r="875" spans="3:7" x14ac:dyDescent="0.2">
      <c r="C875" s="9" t="e">
        <f>VLOOKUP($B875,'Budget Lines'!$A:$B,2,FALSE)</f>
        <v>#N/A</v>
      </c>
      <c r="E875" s="4">
        <f>IF(A875="",0,SUMIF(Expenses!$D:$D,"="&amp;Commitments!$A875,Expenses!$H:$H))</f>
        <v>0</v>
      </c>
      <c r="F875" s="4">
        <f t="shared" si="26"/>
        <v>0</v>
      </c>
      <c r="G875" s="4">
        <f t="shared" si="27"/>
        <v>0</v>
      </c>
    </row>
    <row r="876" spans="3:7" x14ac:dyDescent="0.2">
      <c r="C876" s="9" t="e">
        <f>VLOOKUP($B876,'Budget Lines'!$A:$B,2,FALSE)</f>
        <v>#N/A</v>
      </c>
      <c r="E876" s="4">
        <f>IF(A876="",0,SUMIF(Expenses!$D:$D,"="&amp;Commitments!$A876,Expenses!$H:$H))</f>
        <v>0</v>
      </c>
      <c r="F876" s="4">
        <f t="shared" si="26"/>
        <v>0</v>
      </c>
      <c r="G876" s="4">
        <f t="shared" si="27"/>
        <v>0</v>
      </c>
    </row>
    <row r="877" spans="3:7" x14ac:dyDescent="0.2">
      <c r="C877" s="9" t="e">
        <f>VLOOKUP($B877,'Budget Lines'!$A:$B,2,FALSE)</f>
        <v>#N/A</v>
      </c>
      <c r="E877" s="4">
        <f>IF(A877="",0,SUMIF(Expenses!$D:$D,"="&amp;Commitments!$A877,Expenses!$H:$H))</f>
        <v>0</v>
      </c>
      <c r="F877" s="4">
        <f t="shared" si="26"/>
        <v>0</v>
      </c>
      <c r="G877" s="4">
        <f t="shared" si="27"/>
        <v>0</v>
      </c>
    </row>
    <row r="878" spans="3:7" x14ac:dyDescent="0.2">
      <c r="C878" s="9" t="e">
        <f>VLOOKUP($B878,'Budget Lines'!$A:$B,2,FALSE)</f>
        <v>#N/A</v>
      </c>
      <c r="E878" s="4">
        <f>IF(A878="",0,SUMIF(Expenses!$D:$D,"="&amp;Commitments!$A878,Expenses!$H:$H))</f>
        <v>0</v>
      </c>
      <c r="F878" s="4">
        <f t="shared" si="26"/>
        <v>0</v>
      </c>
      <c r="G878" s="4">
        <f t="shared" si="27"/>
        <v>0</v>
      </c>
    </row>
    <row r="879" spans="3:7" x14ac:dyDescent="0.2">
      <c r="C879" s="9" t="e">
        <f>VLOOKUP($B879,'Budget Lines'!$A:$B,2,FALSE)</f>
        <v>#N/A</v>
      </c>
      <c r="E879" s="4">
        <f>IF(A879="",0,SUMIF(Expenses!$D:$D,"="&amp;Commitments!$A879,Expenses!$H:$H))</f>
        <v>0</v>
      </c>
      <c r="F879" s="4">
        <f t="shared" si="26"/>
        <v>0</v>
      </c>
      <c r="G879" s="4">
        <f t="shared" si="27"/>
        <v>0</v>
      </c>
    </row>
    <row r="880" spans="3:7" x14ac:dyDescent="0.2">
      <c r="C880" s="9" t="e">
        <f>VLOOKUP($B880,'Budget Lines'!$A:$B,2,FALSE)</f>
        <v>#N/A</v>
      </c>
      <c r="E880" s="4">
        <f>IF(A880="",0,SUMIF(Expenses!$D:$D,"="&amp;Commitments!$A880,Expenses!$H:$H))</f>
        <v>0</v>
      </c>
      <c r="F880" s="4">
        <f t="shared" si="26"/>
        <v>0</v>
      </c>
      <c r="G880" s="4">
        <f t="shared" si="27"/>
        <v>0</v>
      </c>
    </row>
    <row r="881" spans="3:7" x14ac:dyDescent="0.2">
      <c r="C881" s="9" t="e">
        <f>VLOOKUP($B881,'Budget Lines'!$A:$B,2,FALSE)</f>
        <v>#N/A</v>
      </c>
      <c r="E881" s="4">
        <f>IF(A881="",0,SUMIF(Expenses!$D:$D,"="&amp;Commitments!$A881,Expenses!$H:$H))</f>
        <v>0</v>
      </c>
      <c r="F881" s="4">
        <f t="shared" si="26"/>
        <v>0</v>
      </c>
      <c r="G881" s="4">
        <f t="shared" si="27"/>
        <v>0</v>
      </c>
    </row>
    <row r="882" spans="3:7" x14ac:dyDescent="0.2">
      <c r="C882" s="9" t="e">
        <f>VLOOKUP($B882,'Budget Lines'!$A:$B,2,FALSE)</f>
        <v>#N/A</v>
      </c>
      <c r="E882" s="4">
        <f>IF(A882="",0,SUMIF(Expenses!$D:$D,"="&amp;Commitments!$A882,Expenses!$H:$H))</f>
        <v>0</v>
      </c>
      <c r="F882" s="4">
        <f t="shared" si="26"/>
        <v>0</v>
      </c>
      <c r="G882" s="4">
        <f t="shared" si="27"/>
        <v>0</v>
      </c>
    </row>
    <row r="883" spans="3:7" x14ac:dyDescent="0.2">
      <c r="C883" s="9" t="e">
        <f>VLOOKUP($B883,'Budget Lines'!$A:$B,2,FALSE)</f>
        <v>#N/A</v>
      </c>
      <c r="E883" s="4">
        <f>IF(A883="",0,SUMIF(Expenses!$D:$D,"="&amp;Commitments!$A883,Expenses!$H:$H))</f>
        <v>0</v>
      </c>
      <c r="F883" s="4">
        <f t="shared" si="26"/>
        <v>0</v>
      </c>
      <c r="G883" s="4">
        <f t="shared" si="27"/>
        <v>0</v>
      </c>
    </row>
    <row r="884" spans="3:7" x14ac:dyDescent="0.2">
      <c r="C884" s="9" t="e">
        <f>VLOOKUP($B884,'Budget Lines'!$A:$B,2,FALSE)</f>
        <v>#N/A</v>
      </c>
      <c r="E884" s="4">
        <f>IF(A884="",0,SUMIF(Expenses!$D:$D,"="&amp;Commitments!$A884,Expenses!$H:$H))</f>
        <v>0</v>
      </c>
      <c r="F884" s="4">
        <f t="shared" si="26"/>
        <v>0</v>
      </c>
      <c r="G884" s="4">
        <f t="shared" si="27"/>
        <v>0</v>
      </c>
    </row>
    <row r="885" spans="3:7" x14ac:dyDescent="0.2">
      <c r="C885" s="9" t="e">
        <f>VLOOKUP($B885,'Budget Lines'!$A:$B,2,FALSE)</f>
        <v>#N/A</v>
      </c>
      <c r="E885" s="4">
        <f>IF(A885="",0,SUMIF(Expenses!$D:$D,"="&amp;Commitments!$A885,Expenses!$H:$H))</f>
        <v>0</v>
      </c>
      <c r="F885" s="4">
        <f t="shared" si="26"/>
        <v>0</v>
      </c>
      <c r="G885" s="4">
        <f t="shared" si="27"/>
        <v>0</v>
      </c>
    </row>
    <row r="886" spans="3:7" x14ac:dyDescent="0.2">
      <c r="C886" s="9" t="e">
        <f>VLOOKUP($B886,'Budget Lines'!$A:$B,2,FALSE)</f>
        <v>#N/A</v>
      </c>
      <c r="E886" s="4">
        <f>IF(A886="",0,SUMIF(Expenses!$D:$D,"="&amp;Commitments!$A886,Expenses!$H:$H))</f>
        <v>0</v>
      </c>
      <c r="F886" s="4">
        <f t="shared" si="26"/>
        <v>0</v>
      </c>
      <c r="G886" s="4">
        <f t="shared" si="27"/>
        <v>0</v>
      </c>
    </row>
    <row r="887" spans="3:7" x14ac:dyDescent="0.2">
      <c r="C887" s="9" t="e">
        <f>VLOOKUP($B887,'Budget Lines'!$A:$B,2,FALSE)</f>
        <v>#N/A</v>
      </c>
      <c r="E887" s="4">
        <f>IF(A887="",0,SUMIF(Expenses!$D:$D,"="&amp;Commitments!$A887,Expenses!$H:$H))</f>
        <v>0</v>
      </c>
      <c r="F887" s="4">
        <f t="shared" si="26"/>
        <v>0</v>
      </c>
      <c r="G887" s="4">
        <f t="shared" si="27"/>
        <v>0</v>
      </c>
    </row>
    <row r="888" spans="3:7" x14ac:dyDescent="0.2">
      <c r="C888" s="9" t="e">
        <f>VLOOKUP($B888,'Budget Lines'!$A:$B,2,FALSE)</f>
        <v>#N/A</v>
      </c>
      <c r="E888" s="4">
        <f>IF(A888="",0,SUMIF(Expenses!$D:$D,"="&amp;Commitments!$A888,Expenses!$H:$H))</f>
        <v>0</v>
      </c>
      <c r="F888" s="4">
        <f t="shared" si="26"/>
        <v>0</v>
      </c>
      <c r="G888" s="4">
        <f t="shared" si="27"/>
        <v>0</v>
      </c>
    </row>
    <row r="889" spans="3:7" x14ac:dyDescent="0.2">
      <c r="C889" s="9" t="e">
        <f>VLOOKUP($B889,'Budget Lines'!$A:$B,2,FALSE)</f>
        <v>#N/A</v>
      </c>
      <c r="E889" s="4">
        <f>IF(A889="",0,SUMIF(Expenses!$D:$D,"="&amp;Commitments!$A889,Expenses!$H:$H))</f>
        <v>0</v>
      </c>
      <c r="F889" s="4">
        <f t="shared" si="26"/>
        <v>0</v>
      </c>
      <c r="G889" s="4">
        <f t="shared" si="27"/>
        <v>0</v>
      </c>
    </row>
    <row r="890" spans="3:7" x14ac:dyDescent="0.2">
      <c r="C890" s="9" t="e">
        <f>VLOOKUP($B890,'Budget Lines'!$A:$B,2,FALSE)</f>
        <v>#N/A</v>
      </c>
      <c r="E890" s="4">
        <f>IF(A890="",0,SUMIF(Expenses!$D:$D,"="&amp;Commitments!$A890,Expenses!$H:$H))</f>
        <v>0</v>
      </c>
      <c r="F890" s="4">
        <f t="shared" si="26"/>
        <v>0</v>
      </c>
      <c r="G890" s="4">
        <f t="shared" si="27"/>
        <v>0</v>
      </c>
    </row>
    <row r="891" spans="3:7" x14ac:dyDescent="0.2">
      <c r="C891" s="9" t="e">
        <f>VLOOKUP($B891,'Budget Lines'!$A:$B,2,FALSE)</f>
        <v>#N/A</v>
      </c>
      <c r="E891" s="4">
        <f>IF(A891="",0,SUMIF(Expenses!$D:$D,"="&amp;Commitments!$A891,Expenses!$H:$H))</f>
        <v>0</v>
      </c>
      <c r="F891" s="4">
        <f t="shared" si="26"/>
        <v>0</v>
      </c>
      <c r="G891" s="4">
        <f t="shared" si="27"/>
        <v>0</v>
      </c>
    </row>
    <row r="892" spans="3:7" x14ac:dyDescent="0.2">
      <c r="C892" s="9" t="e">
        <f>VLOOKUP($B892,'Budget Lines'!$A:$B,2,FALSE)</f>
        <v>#N/A</v>
      </c>
      <c r="E892" s="4">
        <f>IF(A892="",0,SUMIF(Expenses!$D:$D,"="&amp;Commitments!$A892,Expenses!$H:$H))</f>
        <v>0</v>
      </c>
      <c r="F892" s="4">
        <f t="shared" si="26"/>
        <v>0</v>
      </c>
      <c r="G892" s="4">
        <f t="shared" si="27"/>
        <v>0</v>
      </c>
    </row>
    <row r="893" spans="3:7" x14ac:dyDescent="0.2">
      <c r="C893" s="9" t="e">
        <f>VLOOKUP($B893,'Budget Lines'!$A:$B,2,FALSE)</f>
        <v>#N/A</v>
      </c>
      <c r="E893" s="4">
        <f>IF(A893="",0,SUMIF(Expenses!$D:$D,"="&amp;Commitments!$A893,Expenses!$H:$H))</f>
        <v>0</v>
      </c>
      <c r="F893" s="4">
        <f t="shared" si="26"/>
        <v>0</v>
      </c>
      <c r="G893" s="4">
        <f t="shared" si="27"/>
        <v>0</v>
      </c>
    </row>
    <row r="894" spans="3:7" x14ac:dyDescent="0.2">
      <c r="C894" s="9" t="e">
        <f>VLOOKUP($B894,'Budget Lines'!$A:$B,2,FALSE)</f>
        <v>#N/A</v>
      </c>
      <c r="E894" s="4">
        <f>IF(A894="",0,SUMIF(Expenses!$D:$D,"="&amp;Commitments!$A894,Expenses!$H:$H))</f>
        <v>0</v>
      </c>
      <c r="F894" s="4">
        <f t="shared" si="26"/>
        <v>0</v>
      </c>
      <c r="G894" s="4">
        <f t="shared" si="27"/>
        <v>0</v>
      </c>
    </row>
    <row r="895" spans="3:7" x14ac:dyDescent="0.2">
      <c r="C895" s="9" t="e">
        <f>VLOOKUP($B895,'Budget Lines'!$A:$B,2,FALSE)</f>
        <v>#N/A</v>
      </c>
      <c r="E895" s="4">
        <f>IF(A895="",0,SUMIF(Expenses!$D:$D,"="&amp;Commitments!$A895,Expenses!$H:$H))</f>
        <v>0</v>
      </c>
      <c r="F895" s="4">
        <f t="shared" si="26"/>
        <v>0</v>
      </c>
      <c r="G895" s="4">
        <f t="shared" si="27"/>
        <v>0</v>
      </c>
    </row>
    <row r="896" spans="3:7" x14ac:dyDescent="0.2">
      <c r="C896" s="9" t="e">
        <f>VLOOKUP($B896,'Budget Lines'!$A:$B,2,FALSE)</f>
        <v>#N/A</v>
      </c>
      <c r="E896" s="4">
        <f>IF(A896="",0,SUMIF(Expenses!$D:$D,"="&amp;Commitments!$A896,Expenses!$H:$H))</f>
        <v>0</v>
      </c>
      <c r="F896" s="4">
        <f t="shared" si="26"/>
        <v>0</v>
      </c>
      <c r="G896" s="4">
        <f t="shared" si="27"/>
        <v>0</v>
      </c>
    </row>
    <row r="897" spans="3:7" x14ac:dyDescent="0.2">
      <c r="C897" s="9" t="e">
        <f>VLOOKUP($B897,'Budget Lines'!$A:$B,2,FALSE)</f>
        <v>#N/A</v>
      </c>
      <c r="E897" s="4">
        <f>IF(A897="",0,SUMIF(Expenses!$D:$D,"="&amp;Commitments!$A897,Expenses!$H:$H))</f>
        <v>0</v>
      </c>
      <c r="F897" s="4">
        <f t="shared" si="26"/>
        <v>0</v>
      </c>
      <c r="G897" s="4">
        <f t="shared" si="27"/>
        <v>0</v>
      </c>
    </row>
    <row r="898" spans="3:7" x14ac:dyDescent="0.2">
      <c r="C898" s="9" t="e">
        <f>VLOOKUP($B898,'Budget Lines'!$A:$B,2,FALSE)</f>
        <v>#N/A</v>
      </c>
      <c r="E898" s="4">
        <f>IF(A898="",0,SUMIF(Expenses!$D:$D,"="&amp;Commitments!$A898,Expenses!$H:$H))</f>
        <v>0</v>
      </c>
      <c r="F898" s="4">
        <f t="shared" si="26"/>
        <v>0</v>
      </c>
      <c r="G898" s="4">
        <f t="shared" si="27"/>
        <v>0</v>
      </c>
    </row>
    <row r="899" spans="3:7" x14ac:dyDescent="0.2">
      <c r="C899" s="9" t="e">
        <f>VLOOKUP($B899,'Budget Lines'!$A:$B,2,FALSE)</f>
        <v>#N/A</v>
      </c>
      <c r="E899" s="4">
        <f>IF(A899="",0,SUMIF(Expenses!$D:$D,"="&amp;Commitments!$A899,Expenses!$H:$H))</f>
        <v>0</v>
      </c>
      <c r="F899" s="4">
        <f t="shared" ref="F899:F962" si="28">D899-E899</f>
        <v>0</v>
      </c>
      <c r="G899" s="4">
        <f t="shared" ref="G899:G962" si="29">IF(F899&gt;0,F899,0)</f>
        <v>0</v>
      </c>
    </row>
    <row r="900" spans="3:7" x14ac:dyDescent="0.2">
      <c r="C900" s="9" t="e">
        <f>VLOOKUP($B900,'Budget Lines'!$A:$B,2,FALSE)</f>
        <v>#N/A</v>
      </c>
      <c r="E900" s="4">
        <f>IF(A900="",0,SUMIF(Expenses!$D:$D,"="&amp;Commitments!$A900,Expenses!$H:$H))</f>
        <v>0</v>
      </c>
      <c r="F900" s="4">
        <f t="shared" si="28"/>
        <v>0</v>
      </c>
      <c r="G900" s="4">
        <f t="shared" si="29"/>
        <v>0</v>
      </c>
    </row>
    <row r="901" spans="3:7" x14ac:dyDescent="0.2">
      <c r="C901" s="9" t="e">
        <f>VLOOKUP($B901,'Budget Lines'!$A:$B,2,FALSE)</f>
        <v>#N/A</v>
      </c>
      <c r="E901" s="4">
        <f>IF(A901="",0,SUMIF(Expenses!$D:$D,"="&amp;Commitments!$A901,Expenses!$H:$H))</f>
        <v>0</v>
      </c>
      <c r="F901" s="4">
        <f t="shared" si="28"/>
        <v>0</v>
      </c>
      <c r="G901" s="4">
        <f t="shared" si="29"/>
        <v>0</v>
      </c>
    </row>
    <row r="902" spans="3:7" x14ac:dyDescent="0.2">
      <c r="C902" s="9" t="e">
        <f>VLOOKUP($B902,'Budget Lines'!$A:$B,2,FALSE)</f>
        <v>#N/A</v>
      </c>
      <c r="E902" s="4">
        <f>IF(A902="",0,SUMIF(Expenses!$D:$D,"="&amp;Commitments!$A902,Expenses!$H:$H))</f>
        <v>0</v>
      </c>
      <c r="F902" s="4">
        <f t="shared" si="28"/>
        <v>0</v>
      </c>
      <c r="G902" s="4">
        <f t="shared" si="29"/>
        <v>0</v>
      </c>
    </row>
    <row r="903" spans="3:7" x14ac:dyDescent="0.2">
      <c r="C903" s="9" t="e">
        <f>VLOOKUP($B903,'Budget Lines'!$A:$B,2,FALSE)</f>
        <v>#N/A</v>
      </c>
      <c r="E903" s="4">
        <f>IF(A903="",0,SUMIF(Expenses!$D:$D,"="&amp;Commitments!$A903,Expenses!$H:$H))</f>
        <v>0</v>
      </c>
      <c r="F903" s="4">
        <f t="shared" si="28"/>
        <v>0</v>
      </c>
      <c r="G903" s="4">
        <f t="shared" si="29"/>
        <v>0</v>
      </c>
    </row>
    <row r="904" spans="3:7" x14ac:dyDescent="0.2">
      <c r="C904" s="9" t="e">
        <f>VLOOKUP($B904,'Budget Lines'!$A:$B,2,FALSE)</f>
        <v>#N/A</v>
      </c>
      <c r="E904" s="4">
        <f>IF(A904="",0,SUMIF(Expenses!$D:$D,"="&amp;Commitments!$A904,Expenses!$H:$H))</f>
        <v>0</v>
      </c>
      <c r="F904" s="4">
        <f t="shared" si="28"/>
        <v>0</v>
      </c>
      <c r="G904" s="4">
        <f t="shared" si="29"/>
        <v>0</v>
      </c>
    </row>
    <row r="905" spans="3:7" x14ac:dyDescent="0.2">
      <c r="C905" s="9" t="e">
        <f>VLOOKUP($B905,'Budget Lines'!$A:$B,2,FALSE)</f>
        <v>#N/A</v>
      </c>
      <c r="E905" s="4">
        <f>IF(A905="",0,SUMIF(Expenses!$D:$D,"="&amp;Commitments!$A905,Expenses!$H:$H))</f>
        <v>0</v>
      </c>
      <c r="F905" s="4">
        <f t="shared" si="28"/>
        <v>0</v>
      </c>
      <c r="G905" s="4">
        <f t="shared" si="29"/>
        <v>0</v>
      </c>
    </row>
    <row r="906" spans="3:7" x14ac:dyDescent="0.2">
      <c r="C906" s="9" t="e">
        <f>VLOOKUP($B906,'Budget Lines'!$A:$B,2,FALSE)</f>
        <v>#N/A</v>
      </c>
      <c r="E906" s="4">
        <f>IF(A906="",0,SUMIF(Expenses!$D:$D,"="&amp;Commitments!$A906,Expenses!$H:$H))</f>
        <v>0</v>
      </c>
      <c r="F906" s="4">
        <f t="shared" si="28"/>
        <v>0</v>
      </c>
      <c r="G906" s="4">
        <f t="shared" si="29"/>
        <v>0</v>
      </c>
    </row>
    <row r="907" spans="3:7" x14ac:dyDescent="0.2">
      <c r="C907" s="9" t="e">
        <f>VLOOKUP($B907,'Budget Lines'!$A:$B,2,FALSE)</f>
        <v>#N/A</v>
      </c>
      <c r="E907" s="4">
        <f>IF(A907="",0,SUMIF(Expenses!$D:$D,"="&amp;Commitments!$A907,Expenses!$H:$H))</f>
        <v>0</v>
      </c>
      <c r="F907" s="4">
        <f t="shared" si="28"/>
        <v>0</v>
      </c>
      <c r="G907" s="4">
        <f t="shared" si="29"/>
        <v>0</v>
      </c>
    </row>
    <row r="908" spans="3:7" x14ac:dyDescent="0.2">
      <c r="C908" s="9" t="e">
        <f>VLOOKUP($B908,'Budget Lines'!$A:$B,2,FALSE)</f>
        <v>#N/A</v>
      </c>
      <c r="E908" s="4">
        <f>IF(A908="",0,SUMIF(Expenses!$D:$D,"="&amp;Commitments!$A908,Expenses!$H:$H))</f>
        <v>0</v>
      </c>
      <c r="F908" s="4">
        <f t="shared" si="28"/>
        <v>0</v>
      </c>
      <c r="G908" s="4">
        <f t="shared" si="29"/>
        <v>0</v>
      </c>
    </row>
    <row r="909" spans="3:7" x14ac:dyDescent="0.2">
      <c r="C909" s="9" t="e">
        <f>VLOOKUP($B909,'Budget Lines'!$A:$B,2,FALSE)</f>
        <v>#N/A</v>
      </c>
      <c r="E909" s="4">
        <f>IF(A909="",0,SUMIF(Expenses!$D:$D,"="&amp;Commitments!$A909,Expenses!$H:$H))</f>
        <v>0</v>
      </c>
      <c r="F909" s="4">
        <f t="shared" si="28"/>
        <v>0</v>
      </c>
      <c r="G909" s="4">
        <f t="shared" si="29"/>
        <v>0</v>
      </c>
    </row>
    <row r="910" spans="3:7" x14ac:dyDescent="0.2">
      <c r="C910" s="9" t="e">
        <f>VLOOKUP($B910,'Budget Lines'!$A:$B,2,FALSE)</f>
        <v>#N/A</v>
      </c>
      <c r="E910" s="4">
        <f>IF(A910="",0,SUMIF(Expenses!$D:$D,"="&amp;Commitments!$A910,Expenses!$H:$H))</f>
        <v>0</v>
      </c>
      <c r="F910" s="4">
        <f t="shared" si="28"/>
        <v>0</v>
      </c>
      <c r="G910" s="4">
        <f t="shared" si="29"/>
        <v>0</v>
      </c>
    </row>
    <row r="911" spans="3:7" x14ac:dyDescent="0.2">
      <c r="C911" s="9" t="e">
        <f>VLOOKUP($B911,'Budget Lines'!$A:$B,2,FALSE)</f>
        <v>#N/A</v>
      </c>
      <c r="E911" s="4">
        <f>IF(A911="",0,SUMIF(Expenses!$D:$D,"="&amp;Commitments!$A911,Expenses!$H:$H))</f>
        <v>0</v>
      </c>
      <c r="F911" s="4">
        <f t="shared" si="28"/>
        <v>0</v>
      </c>
      <c r="G911" s="4">
        <f t="shared" si="29"/>
        <v>0</v>
      </c>
    </row>
    <row r="912" spans="3:7" x14ac:dyDescent="0.2">
      <c r="C912" s="9" t="e">
        <f>VLOOKUP($B912,'Budget Lines'!$A:$B,2,FALSE)</f>
        <v>#N/A</v>
      </c>
      <c r="E912" s="4">
        <f>IF(A912="",0,SUMIF(Expenses!$D:$D,"="&amp;Commitments!$A912,Expenses!$H:$H))</f>
        <v>0</v>
      </c>
      <c r="F912" s="4">
        <f t="shared" si="28"/>
        <v>0</v>
      </c>
      <c r="G912" s="4">
        <f t="shared" si="29"/>
        <v>0</v>
      </c>
    </row>
    <row r="913" spans="3:7" x14ac:dyDescent="0.2">
      <c r="C913" s="9" t="e">
        <f>VLOOKUP($B913,'Budget Lines'!$A:$B,2,FALSE)</f>
        <v>#N/A</v>
      </c>
      <c r="E913" s="4">
        <f>IF(A913="",0,SUMIF(Expenses!$D:$D,"="&amp;Commitments!$A913,Expenses!$H:$H))</f>
        <v>0</v>
      </c>
      <c r="F913" s="4">
        <f t="shared" si="28"/>
        <v>0</v>
      </c>
      <c r="G913" s="4">
        <f t="shared" si="29"/>
        <v>0</v>
      </c>
    </row>
    <row r="914" spans="3:7" x14ac:dyDescent="0.2">
      <c r="C914" s="9" t="e">
        <f>VLOOKUP($B914,'Budget Lines'!$A:$B,2,FALSE)</f>
        <v>#N/A</v>
      </c>
      <c r="E914" s="4">
        <f>IF(A914="",0,SUMIF(Expenses!$D:$D,"="&amp;Commitments!$A914,Expenses!$H:$H))</f>
        <v>0</v>
      </c>
      <c r="F914" s="4">
        <f t="shared" si="28"/>
        <v>0</v>
      </c>
      <c r="G914" s="4">
        <f t="shared" si="29"/>
        <v>0</v>
      </c>
    </row>
    <row r="915" spans="3:7" x14ac:dyDescent="0.2">
      <c r="C915" s="9" t="e">
        <f>VLOOKUP($B915,'Budget Lines'!$A:$B,2,FALSE)</f>
        <v>#N/A</v>
      </c>
      <c r="E915" s="4">
        <f>IF(A915="",0,SUMIF(Expenses!$D:$D,"="&amp;Commitments!$A915,Expenses!$H:$H))</f>
        <v>0</v>
      </c>
      <c r="F915" s="4">
        <f t="shared" si="28"/>
        <v>0</v>
      </c>
      <c r="G915" s="4">
        <f t="shared" si="29"/>
        <v>0</v>
      </c>
    </row>
    <row r="916" spans="3:7" x14ac:dyDescent="0.2">
      <c r="C916" s="9" t="e">
        <f>VLOOKUP($B916,'Budget Lines'!$A:$B,2,FALSE)</f>
        <v>#N/A</v>
      </c>
      <c r="E916" s="4">
        <f>IF(A916="",0,SUMIF(Expenses!$D:$D,"="&amp;Commitments!$A916,Expenses!$H:$H))</f>
        <v>0</v>
      </c>
      <c r="F916" s="4">
        <f t="shared" si="28"/>
        <v>0</v>
      </c>
      <c r="G916" s="4">
        <f t="shared" si="29"/>
        <v>0</v>
      </c>
    </row>
    <row r="917" spans="3:7" x14ac:dyDescent="0.2">
      <c r="C917" s="9" t="e">
        <f>VLOOKUP($B917,'Budget Lines'!$A:$B,2,FALSE)</f>
        <v>#N/A</v>
      </c>
      <c r="E917" s="4">
        <f>IF(A917="",0,SUMIF(Expenses!$D:$D,"="&amp;Commitments!$A917,Expenses!$H:$H))</f>
        <v>0</v>
      </c>
      <c r="F917" s="4">
        <f t="shared" si="28"/>
        <v>0</v>
      </c>
      <c r="G917" s="4">
        <f t="shared" si="29"/>
        <v>0</v>
      </c>
    </row>
    <row r="918" spans="3:7" x14ac:dyDescent="0.2">
      <c r="C918" s="9" t="e">
        <f>VLOOKUP($B918,'Budget Lines'!$A:$B,2,FALSE)</f>
        <v>#N/A</v>
      </c>
      <c r="E918" s="4">
        <f>IF(A918="",0,SUMIF(Expenses!$D:$D,"="&amp;Commitments!$A918,Expenses!$H:$H))</f>
        <v>0</v>
      </c>
      <c r="F918" s="4">
        <f t="shared" si="28"/>
        <v>0</v>
      </c>
      <c r="G918" s="4">
        <f t="shared" si="29"/>
        <v>0</v>
      </c>
    </row>
    <row r="919" spans="3:7" x14ac:dyDescent="0.2">
      <c r="C919" s="9" t="e">
        <f>VLOOKUP($B919,'Budget Lines'!$A:$B,2,FALSE)</f>
        <v>#N/A</v>
      </c>
      <c r="E919" s="4">
        <f>IF(A919="",0,SUMIF(Expenses!$D:$D,"="&amp;Commitments!$A919,Expenses!$H:$H))</f>
        <v>0</v>
      </c>
      <c r="F919" s="4">
        <f t="shared" si="28"/>
        <v>0</v>
      </c>
      <c r="G919" s="4">
        <f t="shared" si="29"/>
        <v>0</v>
      </c>
    </row>
    <row r="920" spans="3:7" x14ac:dyDescent="0.2">
      <c r="C920" s="9" t="e">
        <f>VLOOKUP($B920,'Budget Lines'!$A:$B,2,FALSE)</f>
        <v>#N/A</v>
      </c>
      <c r="E920" s="4">
        <f>IF(A920="",0,SUMIF(Expenses!$D:$D,"="&amp;Commitments!$A920,Expenses!$H:$H))</f>
        <v>0</v>
      </c>
      <c r="F920" s="4">
        <f t="shared" si="28"/>
        <v>0</v>
      </c>
      <c r="G920" s="4">
        <f t="shared" si="29"/>
        <v>0</v>
      </c>
    </row>
    <row r="921" spans="3:7" x14ac:dyDescent="0.2">
      <c r="C921" s="9" t="e">
        <f>VLOOKUP($B921,'Budget Lines'!$A:$B,2,FALSE)</f>
        <v>#N/A</v>
      </c>
      <c r="E921" s="4">
        <f>IF(A921="",0,SUMIF(Expenses!$D:$D,"="&amp;Commitments!$A921,Expenses!$H:$H))</f>
        <v>0</v>
      </c>
      <c r="F921" s="4">
        <f t="shared" si="28"/>
        <v>0</v>
      </c>
      <c r="G921" s="4">
        <f t="shared" si="29"/>
        <v>0</v>
      </c>
    </row>
    <row r="922" spans="3:7" x14ac:dyDescent="0.2">
      <c r="C922" s="9" t="e">
        <f>VLOOKUP($B922,'Budget Lines'!$A:$B,2,FALSE)</f>
        <v>#N/A</v>
      </c>
      <c r="E922" s="4">
        <f>IF(A922="",0,SUMIF(Expenses!$D:$D,"="&amp;Commitments!$A922,Expenses!$H:$H))</f>
        <v>0</v>
      </c>
      <c r="F922" s="4">
        <f t="shared" si="28"/>
        <v>0</v>
      </c>
      <c r="G922" s="4">
        <f t="shared" si="29"/>
        <v>0</v>
      </c>
    </row>
    <row r="923" spans="3:7" x14ac:dyDescent="0.2">
      <c r="C923" s="9" t="e">
        <f>VLOOKUP($B923,'Budget Lines'!$A:$B,2,FALSE)</f>
        <v>#N/A</v>
      </c>
      <c r="E923" s="4">
        <f>IF(A923="",0,SUMIF(Expenses!$D:$D,"="&amp;Commitments!$A923,Expenses!$H:$H))</f>
        <v>0</v>
      </c>
      <c r="F923" s="4">
        <f t="shared" si="28"/>
        <v>0</v>
      </c>
      <c r="G923" s="4">
        <f t="shared" si="29"/>
        <v>0</v>
      </c>
    </row>
    <row r="924" spans="3:7" x14ac:dyDescent="0.2">
      <c r="C924" s="9" t="e">
        <f>VLOOKUP($B924,'Budget Lines'!$A:$B,2,FALSE)</f>
        <v>#N/A</v>
      </c>
      <c r="E924" s="4">
        <f>IF(A924="",0,SUMIF(Expenses!$D:$D,"="&amp;Commitments!$A924,Expenses!$H:$H))</f>
        <v>0</v>
      </c>
      <c r="F924" s="4">
        <f t="shared" si="28"/>
        <v>0</v>
      </c>
      <c r="G924" s="4">
        <f t="shared" si="29"/>
        <v>0</v>
      </c>
    </row>
    <row r="925" spans="3:7" x14ac:dyDescent="0.2">
      <c r="C925" s="9" t="e">
        <f>VLOOKUP($B925,'Budget Lines'!$A:$B,2,FALSE)</f>
        <v>#N/A</v>
      </c>
      <c r="E925" s="4">
        <f>IF(A925="",0,SUMIF(Expenses!$D:$D,"="&amp;Commitments!$A925,Expenses!$H:$H))</f>
        <v>0</v>
      </c>
      <c r="F925" s="4">
        <f t="shared" si="28"/>
        <v>0</v>
      </c>
      <c r="G925" s="4">
        <f t="shared" si="29"/>
        <v>0</v>
      </c>
    </row>
    <row r="926" spans="3:7" x14ac:dyDescent="0.2">
      <c r="C926" s="9" t="e">
        <f>VLOOKUP($B926,'Budget Lines'!$A:$B,2,FALSE)</f>
        <v>#N/A</v>
      </c>
      <c r="E926" s="4">
        <f>IF(A926="",0,SUMIF(Expenses!$D:$D,"="&amp;Commitments!$A926,Expenses!$H:$H))</f>
        <v>0</v>
      </c>
      <c r="F926" s="4">
        <f t="shared" si="28"/>
        <v>0</v>
      </c>
      <c r="G926" s="4">
        <f t="shared" si="29"/>
        <v>0</v>
      </c>
    </row>
    <row r="927" spans="3:7" x14ac:dyDescent="0.2">
      <c r="C927" s="9" t="e">
        <f>VLOOKUP($B927,'Budget Lines'!$A:$B,2,FALSE)</f>
        <v>#N/A</v>
      </c>
      <c r="E927" s="4">
        <f>IF(A927="",0,SUMIF(Expenses!$D:$D,"="&amp;Commitments!$A927,Expenses!$H:$H))</f>
        <v>0</v>
      </c>
      <c r="F927" s="4">
        <f t="shared" si="28"/>
        <v>0</v>
      </c>
      <c r="G927" s="4">
        <f t="shared" si="29"/>
        <v>0</v>
      </c>
    </row>
    <row r="928" spans="3:7" x14ac:dyDescent="0.2">
      <c r="C928" s="9" t="e">
        <f>VLOOKUP($B928,'Budget Lines'!$A:$B,2,FALSE)</f>
        <v>#N/A</v>
      </c>
      <c r="E928" s="4">
        <f>IF(A928="",0,SUMIF(Expenses!$D:$D,"="&amp;Commitments!$A928,Expenses!$H:$H))</f>
        <v>0</v>
      </c>
      <c r="F928" s="4">
        <f t="shared" si="28"/>
        <v>0</v>
      </c>
      <c r="G928" s="4">
        <f t="shared" si="29"/>
        <v>0</v>
      </c>
    </row>
    <row r="929" spans="3:7" x14ac:dyDescent="0.2">
      <c r="C929" s="9" t="e">
        <f>VLOOKUP($B929,'Budget Lines'!$A:$B,2,FALSE)</f>
        <v>#N/A</v>
      </c>
      <c r="E929" s="4">
        <f>IF(A929="",0,SUMIF(Expenses!$D:$D,"="&amp;Commitments!$A929,Expenses!$H:$H))</f>
        <v>0</v>
      </c>
      <c r="F929" s="4">
        <f t="shared" si="28"/>
        <v>0</v>
      </c>
      <c r="G929" s="4">
        <f t="shared" si="29"/>
        <v>0</v>
      </c>
    </row>
    <row r="930" spans="3:7" x14ac:dyDescent="0.2">
      <c r="C930" s="9" t="e">
        <f>VLOOKUP($B930,'Budget Lines'!$A:$B,2,FALSE)</f>
        <v>#N/A</v>
      </c>
      <c r="E930" s="4">
        <f>IF(A930="",0,SUMIF(Expenses!$D:$D,"="&amp;Commitments!$A930,Expenses!$H:$H))</f>
        <v>0</v>
      </c>
      <c r="F930" s="4">
        <f t="shared" si="28"/>
        <v>0</v>
      </c>
      <c r="G930" s="4">
        <f t="shared" si="29"/>
        <v>0</v>
      </c>
    </row>
    <row r="931" spans="3:7" x14ac:dyDescent="0.2">
      <c r="C931" s="9" t="e">
        <f>VLOOKUP($B931,'Budget Lines'!$A:$B,2,FALSE)</f>
        <v>#N/A</v>
      </c>
      <c r="E931" s="4">
        <f>IF(A931="",0,SUMIF(Expenses!$D:$D,"="&amp;Commitments!$A931,Expenses!$H:$H))</f>
        <v>0</v>
      </c>
      <c r="F931" s="4">
        <f t="shared" si="28"/>
        <v>0</v>
      </c>
      <c r="G931" s="4">
        <f t="shared" si="29"/>
        <v>0</v>
      </c>
    </row>
    <row r="932" spans="3:7" x14ac:dyDescent="0.2">
      <c r="C932" s="9" t="e">
        <f>VLOOKUP($B932,'Budget Lines'!$A:$B,2,FALSE)</f>
        <v>#N/A</v>
      </c>
      <c r="E932" s="4">
        <f>IF(A932="",0,SUMIF(Expenses!$D:$D,"="&amp;Commitments!$A932,Expenses!$H:$H))</f>
        <v>0</v>
      </c>
      <c r="F932" s="4">
        <f t="shared" si="28"/>
        <v>0</v>
      </c>
      <c r="G932" s="4">
        <f t="shared" si="29"/>
        <v>0</v>
      </c>
    </row>
    <row r="933" spans="3:7" x14ac:dyDescent="0.2">
      <c r="C933" s="9" t="e">
        <f>VLOOKUP($B933,'Budget Lines'!$A:$B,2,FALSE)</f>
        <v>#N/A</v>
      </c>
      <c r="E933" s="4">
        <f>IF(A933="",0,SUMIF(Expenses!$D:$D,"="&amp;Commitments!$A933,Expenses!$H:$H))</f>
        <v>0</v>
      </c>
      <c r="F933" s="4">
        <f t="shared" si="28"/>
        <v>0</v>
      </c>
      <c r="G933" s="4">
        <f t="shared" si="29"/>
        <v>0</v>
      </c>
    </row>
    <row r="934" spans="3:7" x14ac:dyDescent="0.2">
      <c r="C934" s="9" t="e">
        <f>VLOOKUP($B934,'Budget Lines'!$A:$B,2,FALSE)</f>
        <v>#N/A</v>
      </c>
      <c r="E934" s="4">
        <f>IF(A934="",0,SUMIF(Expenses!$D:$D,"="&amp;Commitments!$A934,Expenses!$H:$H))</f>
        <v>0</v>
      </c>
      <c r="F934" s="4">
        <f t="shared" si="28"/>
        <v>0</v>
      </c>
      <c r="G934" s="4">
        <f t="shared" si="29"/>
        <v>0</v>
      </c>
    </row>
    <row r="935" spans="3:7" x14ac:dyDescent="0.2">
      <c r="C935" s="9" t="e">
        <f>VLOOKUP($B935,'Budget Lines'!$A:$B,2,FALSE)</f>
        <v>#N/A</v>
      </c>
      <c r="E935" s="4">
        <f>IF(A935="",0,SUMIF(Expenses!$D:$D,"="&amp;Commitments!$A935,Expenses!$H:$H))</f>
        <v>0</v>
      </c>
      <c r="F935" s="4">
        <f t="shared" si="28"/>
        <v>0</v>
      </c>
      <c r="G935" s="4">
        <f t="shared" si="29"/>
        <v>0</v>
      </c>
    </row>
    <row r="936" spans="3:7" x14ac:dyDescent="0.2">
      <c r="C936" s="9" t="e">
        <f>VLOOKUP($B936,'Budget Lines'!$A:$B,2,FALSE)</f>
        <v>#N/A</v>
      </c>
      <c r="E936" s="4">
        <f>IF(A936="",0,SUMIF(Expenses!$D:$D,"="&amp;Commitments!$A936,Expenses!$H:$H))</f>
        <v>0</v>
      </c>
      <c r="F936" s="4">
        <f t="shared" si="28"/>
        <v>0</v>
      </c>
      <c r="G936" s="4">
        <f t="shared" si="29"/>
        <v>0</v>
      </c>
    </row>
    <row r="937" spans="3:7" x14ac:dyDescent="0.2">
      <c r="C937" s="9" t="e">
        <f>VLOOKUP($B937,'Budget Lines'!$A:$B,2,FALSE)</f>
        <v>#N/A</v>
      </c>
      <c r="E937" s="4">
        <f>IF(A937="",0,SUMIF(Expenses!$D:$D,"="&amp;Commitments!$A937,Expenses!$H:$H))</f>
        <v>0</v>
      </c>
      <c r="F937" s="4">
        <f t="shared" si="28"/>
        <v>0</v>
      </c>
      <c r="G937" s="4">
        <f t="shared" si="29"/>
        <v>0</v>
      </c>
    </row>
    <row r="938" spans="3:7" x14ac:dyDescent="0.2">
      <c r="C938" s="9" t="e">
        <f>VLOOKUP($B938,'Budget Lines'!$A:$B,2,FALSE)</f>
        <v>#N/A</v>
      </c>
      <c r="E938" s="4">
        <f>IF(A938="",0,SUMIF(Expenses!$D:$D,"="&amp;Commitments!$A938,Expenses!$H:$H))</f>
        <v>0</v>
      </c>
      <c r="F938" s="4">
        <f t="shared" si="28"/>
        <v>0</v>
      </c>
      <c r="G938" s="4">
        <f t="shared" si="29"/>
        <v>0</v>
      </c>
    </row>
    <row r="939" spans="3:7" x14ac:dyDescent="0.2">
      <c r="C939" s="9" t="e">
        <f>VLOOKUP($B939,'Budget Lines'!$A:$B,2,FALSE)</f>
        <v>#N/A</v>
      </c>
      <c r="E939" s="4">
        <f>IF(A939="",0,SUMIF(Expenses!$D:$D,"="&amp;Commitments!$A939,Expenses!$H:$H))</f>
        <v>0</v>
      </c>
      <c r="F939" s="4">
        <f t="shared" si="28"/>
        <v>0</v>
      </c>
      <c r="G939" s="4">
        <f t="shared" si="29"/>
        <v>0</v>
      </c>
    </row>
    <row r="940" spans="3:7" x14ac:dyDescent="0.2">
      <c r="C940" s="9" t="e">
        <f>VLOOKUP($B940,'Budget Lines'!$A:$B,2,FALSE)</f>
        <v>#N/A</v>
      </c>
      <c r="E940" s="4">
        <f>IF(A940="",0,SUMIF(Expenses!$D:$D,"="&amp;Commitments!$A940,Expenses!$H:$H))</f>
        <v>0</v>
      </c>
      <c r="F940" s="4">
        <f t="shared" si="28"/>
        <v>0</v>
      </c>
      <c r="G940" s="4">
        <f t="shared" si="29"/>
        <v>0</v>
      </c>
    </row>
    <row r="941" spans="3:7" x14ac:dyDescent="0.2">
      <c r="C941" s="9" t="e">
        <f>VLOOKUP($B941,'Budget Lines'!$A:$B,2,FALSE)</f>
        <v>#N/A</v>
      </c>
      <c r="E941" s="4">
        <f>IF(A941="",0,SUMIF(Expenses!$D:$D,"="&amp;Commitments!$A941,Expenses!$H:$H))</f>
        <v>0</v>
      </c>
      <c r="F941" s="4">
        <f t="shared" si="28"/>
        <v>0</v>
      </c>
      <c r="G941" s="4">
        <f t="shared" si="29"/>
        <v>0</v>
      </c>
    </row>
    <row r="942" spans="3:7" x14ac:dyDescent="0.2">
      <c r="C942" s="9" t="e">
        <f>VLOOKUP($B942,'Budget Lines'!$A:$B,2,FALSE)</f>
        <v>#N/A</v>
      </c>
      <c r="E942" s="4">
        <f>IF(A942="",0,SUMIF(Expenses!$D:$D,"="&amp;Commitments!$A942,Expenses!$H:$H))</f>
        <v>0</v>
      </c>
      <c r="F942" s="4">
        <f t="shared" si="28"/>
        <v>0</v>
      </c>
      <c r="G942" s="4">
        <f t="shared" si="29"/>
        <v>0</v>
      </c>
    </row>
    <row r="943" spans="3:7" x14ac:dyDescent="0.2">
      <c r="C943" s="9" t="e">
        <f>VLOOKUP($B943,'Budget Lines'!$A:$B,2,FALSE)</f>
        <v>#N/A</v>
      </c>
      <c r="E943" s="4">
        <f>IF(A943="",0,SUMIF(Expenses!$D:$D,"="&amp;Commitments!$A943,Expenses!$H:$H))</f>
        <v>0</v>
      </c>
      <c r="F943" s="4">
        <f t="shared" si="28"/>
        <v>0</v>
      </c>
      <c r="G943" s="4">
        <f t="shared" si="29"/>
        <v>0</v>
      </c>
    </row>
    <row r="944" spans="3:7" x14ac:dyDescent="0.2">
      <c r="C944" s="9" t="e">
        <f>VLOOKUP($B944,'Budget Lines'!$A:$B,2,FALSE)</f>
        <v>#N/A</v>
      </c>
      <c r="E944" s="4">
        <f>IF(A944="",0,SUMIF(Expenses!$D:$D,"="&amp;Commitments!$A944,Expenses!$H:$H))</f>
        <v>0</v>
      </c>
      <c r="F944" s="4">
        <f t="shared" si="28"/>
        <v>0</v>
      </c>
      <c r="G944" s="4">
        <f t="shared" si="29"/>
        <v>0</v>
      </c>
    </row>
    <row r="945" spans="3:7" x14ac:dyDescent="0.2">
      <c r="C945" s="9" t="e">
        <f>VLOOKUP($B945,'Budget Lines'!$A:$B,2,FALSE)</f>
        <v>#N/A</v>
      </c>
      <c r="E945" s="4">
        <f>IF(A945="",0,SUMIF(Expenses!$D:$D,"="&amp;Commitments!$A945,Expenses!$H:$H))</f>
        <v>0</v>
      </c>
      <c r="F945" s="4">
        <f t="shared" si="28"/>
        <v>0</v>
      </c>
      <c r="G945" s="4">
        <f t="shared" si="29"/>
        <v>0</v>
      </c>
    </row>
    <row r="946" spans="3:7" x14ac:dyDescent="0.2">
      <c r="C946" s="9" t="e">
        <f>VLOOKUP($B946,'Budget Lines'!$A:$B,2,FALSE)</f>
        <v>#N/A</v>
      </c>
      <c r="E946" s="4">
        <f>IF(A946="",0,SUMIF(Expenses!$D:$D,"="&amp;Commitments!$A946,Expenses!$H:$H))</f>
        <v>0</v>
      </c>
      <c r="F946" s="4">
        <f t="shared" si="28"/>
        <v>0</v>
      </c>
      <c r="G946" s="4">
        <f t="shared" si="29"/>
        <v>0</v>
      </c>
    </row>
    <row r="947" spans="3:7" x14ac:dyDescent="0.2">
      <c r="C947" s="9" t="e">
        <f>VLOOKUP($B947,'Budget Lines'!$A:$B,2,FALSE)</f>
        <v>#N/A</v>
      </c>
      <c r="E947" s="4">
        <f>IF(A947="",0,SUMIF(Expenses!$D:$D,"="&amp;Commitments!$A947,Expenses!$H:$H))</f>
        <v>0</v>
      </c>
      <c r="F947" s="4">
        <f t="shared" si="28"/>
        <v>0</v>
      </c>
      <c r="G947" s="4">
        <f t="shared" si="29"/>
        <v>0</v>
      </c>
    </row>
    <row r="948" spans="3:7" x14ac:dyDescent="0.2">
      <c r="C948" s="9" t="e">
        <f>VLOOKUP($B948,'Budget Lines'!$A:$B,2,FALSE)</f>
        <v>#N/A</v>
      </c>
      <c r="E948" s="4">
        <f>IF(A948="",0,SUMIF(Expenses!$D:$D,"="&amp;Commitments!$A948,Expenses!$H:$H))</f>
        <v>0</v>
      </c>
      <c r="F948" s="4">
        <f t="shared" si="28"/>
        <v>0</v>
      </c>
      <c r="G948" s="4">
        <f t="shared" si="29"/>
        <v>0</v>
      </c>
    </row>
    <row r="949" spans="3:7" x14ac:dyDescent="0.2">
      <c r="C949" s="9" t="e">
        <f>VLOOKUP($B949,'Budget Lines'!$A:$B,2,FALSE)</f>
        <v>#N/A</v>
      </c>
      <c r="E949" s="4">
        <f>IF(A949="",0,SUMIF(Expenses!$D:$D,"="&amp;Commitments!$A949,Expenses!$H:$H))</f>
        <v>0</v>
      </c>
      <c r="F949" s="4">
        <f t="shared" si="28"/>
        <v>0</v>
      </c>
      <c r="G949" s="4">
        <f t="shared" si="29"/>
        <v>0</v>
      </c>
    </row>
    <row r="950" spans="3:7" x14ac:dyDescent="0.2">
      <c r="C950" s="9" t="e">
        <f>VLOOKUP($B950,'Budget Lines'!$A:$B,2,FALSE)</f>
        <v>#N/A</v>
      </c>
      <c r="E950" s="4">
        <f>IF(A950="",0,SUMIF(Expenses!$D:$D,"="&amp;Commitments!$A950,Expenses!$H:$H))</f>
        <v>0</v>
      </c>
      <c r="F950" s="4">
        <f t="shared" si="28"/>
        <v>0</v>
      </c>
      <c r="G950" s="4">
        <f t="shared" si="29"/>
        <v>0</v>
      </c>
    </row>
    <row r="951" spans="3:7" x14ac:dyDescent="0.2">
      <c r="C951" s="9" t="e">
        <f>VLOOKUP($B951,'Budget Lines'!$A:$B,2,FALSE)</f>
        <v>#N/A</v>
      </c>
      <c r="E951" s="4">
        <f>IF(A951="",0,SUMIF(Expenses!$D:$D,"="&amp;Commitments!$A951,Expenses!$H:$H))</f>
        <v>0</v>
      </c>
      <c r="F951" s="4">
        <f t="shared" si="28"/>
        <v>0</v>
      </c>
      <c r="G951" s="4">
        <f t="shared" si="29"/>
        <v>0</v>
      </c>
    </row>
    <row r="952" spans="3:7" x14ac:dyDescent="0.2">
      <c r="C952" s="9" t="e">
        <f>VLOOKUP($B952,'Budget Lines'!$A:$B,2,FALSE)</f>
        <v>#N/A</v>
      </c>
      <c r="E952" s="4">
        <f>IF(A952="",0,SUMIF(Expenses!$D:$D,"="&amp;Commitments!$A952,Expenses!$H:$H))</f>
        <v>0</v>
      </c>
      <c r="F952" s="4">
        <f t="shared" si="28"/>
        <v>0</v>
      </c>
      <c r="G952" s="4">
        <f t="shared" si="29"/>
        <v>0</v>
      </c>
    </row>
    <row r="953" spans="3:7" x14ac:dyDescent="0.2">
      <c r="C953" s="9" t="e">
        <f>VLOOKUP($B953,'Budget Lines'!$A:$B,2,FALSE)</f>
        <v>#N/A</v>
      </c>
      <c r="E953" s="4">
        <f>IF(A953="",0,SUMIF(Expenses!$D:$D,"="&amp;Commitments!$A953,Expenses!$H:$H))</f>
        <v>0</v>
      </c>
      <c r="F953" s="4">
        <f t="shared" si="28"/>
        <v>0</v>
      </c>
      <c r="G953" s="4">
        <f t="shared" si="29"/>
        <v>0</v>
      </c>
    </row>
    <row r="954" spans="3:7" x14ac:dyDescent="0.2">
      <c r="C954" s="9" t="e">
        <f>VLOOKUP($B954,'Budget Lines'!$A:$B,2,FALSE)</f>
        <v>#N/A</v>
      </c>
      <c r="E954" s="4">
        <f>IF(A954="",0,SUMIF(Expenses!$D:$D,"="&amp;Commitments!$A954,Expenses!$H:$H))</f>
        <v>0</v>
      </c>
      <c r="F954" s="4">
        <f t="shared" si="28"/>
        <v>0</v>
      </c>
      <c r="G954" s="4">
        <f t="shared" si="29"/>
        <v>0</v>
      </c>
    </row>
    <row r="955" spans="3:7" x14ac:dyDescent="0.2">
      <c r="C955" s="9" t="e">
        <f>VLOOKUP($B955,'Budget Lines'!$A:$B,2,FALSE)</f>
        <v>#N/A</v>
      </c>
      <c r="E955" s="4">
        <f>IF(A955="",0,SUMIF(Expenses!$D:$D,"="&amp;Commitments!$A955,Expenses!$H:$H))</f>
        <v>0</v>
      </c>
      <c r="F955" s="4">
        <f t="shared" si="28"/>
        <v>0</v>
      </c>
      <c r="G955" s="4">
        <f t="shared" si="29"/>
        <v>0</v>
      </c>
    </row>
    <row r="956" spans="3:7" x14ac:dyDescent="0.2">
      <c r="C956" s="9" t="e">
        <f>VLOOKUP($B956,'Budget Lines'!$A:$B,2,FALSE)</f>
        <v>#N/A</v>
      </c>
      <c r="E956" s="4">
        <f>IF(A956="",0,SUMIF(Expenses!$D:$D,"="&amp;Commitments!$A956,Expenses!$H:$H))</f>
        <v>0</v>
      </c>
      <c r="F956" s="4">
        <f t="shared" si="28"/>
        <v>0</v>
      </c>
      <c r="G956" s="4">
        <f t="shared" si="29"/>
        <v>0</v>
      </c>
    </row>
    <row r="957" spans="3:7" x14ac:dyDescent="0.2">
      <c r="C957" s="9" t="e">
        <f>VLOOKUP($B957,'Budget Lines'!$A:$B,2,FALSE)</f>
        <v>#N/A</v>
      </c>
      <c r="E957" s="4">
        <f>IF(A957="",0,SUMIF(Expenses!$D:$D,"="&amp;Commitments!$A957,Expenses!$H:$H))</f>
        <v>0</v>
      </c>
      <c r="F957" s="4">
        <f t="shared" si="28"/>
        <v>0</v>
      </c>
      <c r="G957" s="4">
        <f t="shared" si="29"/>
        <v>0</v>
      </c>
    </row>
    <row r="958" spans="3:7" x14ac:dyDescent="0.2">
      <c r="C958" s="9" t="e">
        <f>VLOOKUP($B958,'Budget Lines'!$A:$B,2,FALSE)</f>
        <v>#N/A</v>
      </c>
      <c r="E958" s="4">
        <f>IF(A958="",0,SUMIF(Expenses!$D:$D,"="&amp;Commitments!$A958,Expenses!$H:$H))</f>
        <v>0</v>
      </c>
      <c r="F958" s="4">
        <f t="shared" si="28"/>
        <v>0</v>
      </c>
      <c r="G958" s="4">
        <f t="shared" si="29"/>
        <v>0</v>
      </c>
    </row>
    <row r="959" spans="3:7" x14ac:dyDescent="0.2">
      <c r="C959" s="9" t="e">
        <f>VLOOKUP($B959,'Budget Lines'!$A:$B,2,FALSE)</f>
        <v>#N/A</v>
      </c>
      <c r="E959" s="4">
        <f>IF(A959="",0,SUMIF(Expenses!$D:$D,"="&amp;Commitments!$A959,Expenses!$H:$H))</f>
        <v>0</v>
      </c>
      <c r="F959" s="4">
        <f t="shared" si="28"/>
        <v>0</v>
      </c>
      <c r="G959" s="4">
        <f t="shared" si="29"/>
        <v>0</v>
      </c>
    </row>
    <row r="960" spans="3:7" x14ac:dyDescent="0.2">
      <c r="C960" s="9" t="e">
        <f>VLOOKUP($B960,'Budget Lines'!$A:$B,2,FALSE)</f>
        <v>#N/A</v>
      </c>
      <c r="E960" s="4">
        <f>IF(A960="",0,SUMIF(Expenses!$D:$D,"="&amp;Commitments!$A960,Expenses!$H:$H))</f>
        <v>0</v>
      </c>
      <c r="F960" s="4">
        <f t="shared" si="28"/>
        <v>0</v>
      </c>
      <c r="G960" s="4">
        <f t="shared" si="29"/>
        <v>0</v>
      </c>
    </row>
    <row r="961" spans="3:7" x14ac:dyDescent="0.2">
      <c r="C961" s="9" t="e">
        <f>VLOOKUP($B961,'Budget Lines'!$A:$B,2,FALSE)</f>
        <v>#N/A</v>
      </c>
      <c r="E961" s="4">
        <f>IF(A961="",0,SUMIF(Expenses!$D:$D,"="&amp;Commitments!$A961,Expenses!$H:$H))</f>
        <v>0</v>
      </c>
      <c r="F961" s="4">
        <f t="shared" si="28"/>
        <v>0</v>
      </c>
      <c r="G961" s="4">
        <f t="shared" si="29"/>
        <v>0</v>
      </c>
    </row>
    <row r="962" spans="3:7" x14ac:dyDescent="0.2">
      <c r="C962" s="9" t="e">
        <f>VLOOKUP($B962,'Budget Lines'!$A:$B,2,FALSE)</f>
        <v>#N/A</v>
      </c>
      <c r="E962" s="4">
        <f>IF(A962="",0,SUMIF(Expenses!$D:$D,"="&amp;Commitments!$A962,Expenses!$H:$H))</f>
        <v>0</v>
      </c>
      <c r="F962" s="4">
        <f t="shared" si="28"/>
        <v>0</v>
      </c>
      <c r="G962" s="4">
        <f t="shared" si="29"/>
        <v>0</v>
      </c>
    </row>
    <row r="963" spans="3:7" x14ac:dyDescent="0.2">
      <c r="C963" s="9" t="e">
        <f>VLOOKUP($B963,'Budget Lines'!$A:$B,2,FALSE)</f>
        <v>#N/A</v>
      </c>
      <c r="E963" s="4">
        <f>IF(A963="",0,SUMIF(Expenses!$D:$D,"="&amp;Commitments!$A963,Expenses!$H:$H))</f>
        <v>0</v>
      </c>
      <c r="F963" s="4">
        <f t="shared" ref="F963:F1000" si="30">D963-E963</f>
        <v>0</v>
      </c>
      <c r="G963" s="4">
        <f t="shared" ref="G963:G1000" si="31">IF(F963&gt;0,F963,0)</f>
        <v>0</v>
      </c>
    </row>
    <row r="964" spans="3:7" x14ac:dyDescent="0.2">
      <c r="C964" s="9" t="e">
        <f>VLOOKUP($B964,'Budget Lines'!$A:$B,2,FALSE)</f>
        <v>#N/A</v>
      </c>
      <c r="E964" s="4">
        <f>IF(A964="",0,SUMIF(Expenses!$D:$D,"="&amp;Commitments!$A964,Expenses!$H:$H))</f>
        <v>0</v>
      </c>
      <c r="F964" s="4">
        <f t="shared" si="30"/>
        <v>0</v>
      </c>
      <c r="G964" s="4">
        <f t="shared" si="31"/>
        <v>0</v>
      </c>
    </row>
    <row r="965" spans="3:7" x14ac:dyDescent="0.2">
      <c r="C965" s="9" t="e">
        <f>VLOOKUP($B965,'Budget Lines'!$A:$B,2,FALSE)</f>
        <v>#N/A</v>
      </c>
      <c r="E965" s="4">
        <f>IF(A965="",0,SUMIF(Expenses!$D:$D,"="&amp;Commitments!$A965,Expenses!$H:$H))</f>
        <v>0</v>
      </c>
      <c r="F965" s="4">
        <f t="shared" si="30"/>
        <v>0</v>
      </c>
      <c r="G965" s="4">
        <f t="shared" si="31"/>
        <v>0</v>
      </c>
    </row>
    <row r="966" spans="3:7" x14ac:dyDescent="0.2">
      <c r="C966" s="9" t="e">
        <f>VLOOKUP($B966,'Budget Lines'!$A:$B,2,FALSE)</f>
        <v>#N/A</v>
      </c>
      <c r="E966" s="4">
        <f>IF(A966="",0,SUMIF(Expenses!$D:$D,"="&amp;Commitments!$A966,Expenses!$H:$H))</f>
        <v>0</v>
      </c>
      <c r="F966" s="4">
        <f t="shared" si="30"/>
        <v>0</v>
      </c>
      <c r="G966" s="4">
        <f t="shared" si="31"/>
        <v>0</v>
      </c>
    </row>
    <row r="967" spans="3:7" x14ac:dyDescent="0.2">
      <c r="C967" s="9" t="e">
        <f>VLOOKUP($B967,'Budget Lines'!$A:$B,2,FALSE)</f>
        <v>#N/A</v>
      </c>
      <c r="E967" s="4">
        <f>IF(A967="",0,SUMIF(Expenses!$D:$D,"="&amp;Commitments!$A967,Expenses!$H:$H))</f>
        <v>0</v>
      </c>
      <c r="F967" s="4">
        <f t="shared" si="30"/>
        <v>0</v>
      </c>
      <c r="G967" s="4">
        <f t="shared" si="31"/>
        <v>0</v>
      </c>
    </row>
    <row r="968" spans="3:7" x14ac:dyDescent="0.2">
      <c r="C968" s="9" t="e">
        <f>VLOOKUP($B968,'Budget Lines'!$A:$B,2,FALSE)</f>
        <v>#N/A</v>
      </c>
      <c r="E968" s="4">
        <f>IF(A968="",0,SUMIF(Expenses!$D:$D,"="&amp;Commitments!$A968,Expenses!$H:$H))</f>
        <v>0</v>
      </c>
      <c r="F968" s="4">
        <f t="shared" si="30"/>
        <v>0</v>
      </c>
      <c r="G968" s="4">
        <f t="shared" si="31"/>
        <v>0</v>
      </c>
    </row>
    <row r="969" spans="3:7" x14ac:dyDescent="0.2">
      <c r="C969" s="9" t="e">
        <f>VLOOKUP($B969,'Budget Lines'!$A:$B,2,FALSE)</f>
        <v>#N/A</v>
      </c>
      <c r="E969" s="4">
        <f>IF(A969="",0,SUMIF(Expenses!$D:$D,"="&amp;Commitments!$A969,Expenses!$H:$H))</f>
        <v>0</v>
      </c>
      <c r="F969" s="4">
        <f t="shared" si="30"/>
        <v>0</v>
      </c>
      <c r="G969" s="4">
        <f t="shared" si="31"/>
        <v>0</v>
      </c>
    </row>
    <row r="970" spans="3:7" x14ac:dyDescent="0.2">
      <c r="C970" s="9" t="e">
        <f>VLOOKUP($B970,'Budget Lines'!$A:$B,2,FALSE)</f>
        <v>#N/A</v>
      </c>
      <c r="E970" s="4">
        <f>IF(A970="",0,SUMIF(Expenses!$D:$D,"="&amp;Commitments!$A970,Expenses!$H:$H))</f>
        <v>0</v>
      </c>
      <c r="F970" s="4">
        <f t="shared" si="30"/>
        <v>0</v>
      </c>
      <c r="G970" s="4">
        <f t="shared" si="31"/>
        <v>0</v>
      </c>
    </row>
    <row r="971" spans="3:7" x14ac:dyDescent="0.2">
      <c r="C971" s="9" t="e">
        <f>VLOOKUP($B971,'Budget Lines'!$A:$B,2,FALSE)</f>
        <v>#N/A</v>
      </c>
      <c r="E971" s="4">
        <f>IF(A971="",0,SUMIF(Expenses!$D:$D,"="&amp;Commitments!$A971,Expenses!$H:$H))</f>
        <v>0</v>
      </c>
      <c r="F971" s="4">
        <f t="shared" si="30"/>
        <v>0</v>
      </c>
      <c r="G971" s="4">
        <f t="shared" si="31"/>
        <v>0</v>
      </c>
    </row>
    <row r="972" spans="3:7" x14ac:dyDescent="0.2">
      <c r="C972" s="9" t="e">
        <f>VLOOKUP($B972,'Budget Lines'!$A:$B,2,FALSE)</f>
        <v>#N/A</v>
      </c>
      <c r="E972" s="4">
        <f>IF(A972="",0,SUMIF(Expenses!$D:$D,"="&amp;Commitments!$A972,Expenses!$H:$H))</f>
        <v>0</v>
      </c>
      <c r="F972" s="4">
        <f t="shared" si="30"/>
        <v>0</v>
      </c>
      <c r="G972" s="4">
        <f t="shared" si="31"/>
        <v>0</v>
      </c>
    </row>
    <row r="973" spans="3:7" x14ac:dyDescent="0.2">
      <c r="C973" s="9" t="e">
        <f>VLOOKUP($B973,'Budget Lines'!$A:$B,2,FALSE)</f>
        <v>#N/A</v>
      </c>
      <c r="E973" s="4">
        <f>IF(A973="",0,SUMIF(Expenses!$D:$D,"="&amp;Commitments!$A973,Expenses!$H:$H))</f>
        <v>0</v>
      </c>
      <c r="F973" s="4">
        <f t="shared" si="30"/>
        <v>0</v>
      </c>
      <c r="G973" s="4">
        <f t="shared" si="31"/>
        <v>0</v>
      </c>
    </row>
    <row r="974" spans="3:7" x14ac:dyDescent="0.2">
      <c r="C974" s="9" t="e">
        <f>VLOOKUP($B974,'Budget Lines'!$A:$B,2,FALSE)</f>
        <v>#N/A</v>
      </c>
      <c r="E974" s="4">
        <f>IF(A974="",0,SUMIF(Expenses!$D:$D,"="&amp;Commitments!$A974,Expenses!$H:$H))</f>
        <v>0</v>
      </c>
      <c r="F974" s="4">
        <f t="shared" si="30"/>
        <v>0</v>
      </c>
      <c r="G974" s="4">
        <f t="shared" si="31"/>
        <v>0</v>
      </c>
    </row>
    <row r="975" spans="3:7" x14ac:dyDescent="0.2">
      <c r="C975" s="9" t="e">
        <f>VLOOKUP($B975,'Budget Lines'!$A:$B,2,FALSE)</f>
        <v>#N/A</v>
      </c>
      <c r="E975" s="4">
        <f>IF(A975="",0,SUMIF(Expenses!$D:$D,"="&amp;Commitments!$A975,Expenses!$H:$H))</f>
        <v>0</v>
      </c>
      <c r="F975" s="4">
        <f t="shared" si="30"/>
        <v>0</v>
      </c>
      <c r="G975" s="4">
        <f t="shared" si="31"/>
        <v>0</v>
      </c>
    </row>
    <row r="976" spans="3:7" x14ac:dyDescent="0.2">
      <c r="C976" s="9" t="e">
        <f>VLOOKUP($B976,'Budget Lines'!$A:$B,2,FALSE)</f>
        <v>#N/A</v>
      </c>
      <c r="E976" s="4">
        <f>IF(A976="",0,SUMIF(Expenses!$D:$D,"="&amp;Commitments!$A976,Expenses!$H:$H))</f>
        <v>0</v>
      </c>
      <c r="F976" s="4">
        <f t="shared" si="30"/>
        <v>0</v>
      </c>
      <c r="G976" s="4">
        <f t="shared" si="31"/>
        <v>0</v>
      </c>
    </row>
    <row r="977" spans="3:7" x14ac:dyDescent="0.2">
      <c r="C977" s="9" t="e">
        <f>VLOOKUP($B977,'Budget Lines'!$A:$B,2,FALSE)</f>
        <v>#N/A</v>
      </c>
      <c r="E977" s="4">
        <f>IF(A977="",0,SUMIF(Expenses!$D:$D,"="&amp;Commitments!$A977,Expenses!$H:$H))</f>
        <v>0</v>
      </c>
      <c r="F977" s="4">
        <f t="shared" si="30"/>
        <v>0</v>
      </c>
      <c r="G977" s="4">
        <f t="shared" si="31"/>
        <v>0</v>
      </c>
    </row>
    <row r="978" spans="3:7" x14ac:dyDescent="0.2">
      <c r="C978" s="9" t="e">
        <f>VLOOKUP($B978,'Budget Lines'!$A:$B,2,FALSE)</f>
        <v>#N/A</v>
      </c>
      <c r="E978" s="4">
        <f>IF(A978="",0,SUMIF(Expenses!$D:$D,"="&amp;Commitments!$A978,Expenses!$H:$H))</f>
        <v>0</v>
      </c>
      <c r="F978" s="4">
        <f t="shared" si="30"/>
        <v>0</v>
      </c>
      <c r="G978" s="4">
        <f t="shared" si="31"/>
        <v>0</v>
      </c>
    </row>
    <row r="979" spans="3:7" x14ac:dyDescent="0.2">
      <c r="C979" s="9" t="e">
        <f>VLOOKUP($B979,'Budget Lines'!$A:$B,2,FALSE)</f>
        <v>#N/A</v>
      </c>
      <c r="E979" s="4">
        <f>IF(A979="",0,SUMIF(Expenses!$D:$D,"="&amp;Commitments!$A979,Expenses!$H:$H))</f>
        <v>0</v>
      </c>
      <c r="F979" s="4">
        <f t="shared" si="30"/>
        <v>0</v>
      </c>
      <c r="G979" s="4">
        <f t="shared" si="31"/>
        <v>0</v>
      </c>
    </row>
    <row r="980" spans="3:7" x14ac:dyDescent="0.2">
      <c r="C980" s="9" t="e">
        <f>VLOOKUP($B980,'Budget Lines'!$A:$B,2,FALSE)</f>
        <v>#N/A</v>
      </c>
      <c r="E980" s="4">
        <f>IF(A980="",0,SUMIF(Expenses!$D:$D,"="&amp;Commitments!$A980,Expenses!$H:$H))</f>
        <v>0</v>
      </c>
      <c r="F980" s="4">
        <f t="shared" si="30"/>
        <v>0</v>
      </c>
      <c r="G980" s="4">
        <f t="shared" si="31"/>
        <v>0</v>
      </c>
    </row>
    <row r="981" spans="3:7" x14ac:dyDescent="0.2">
      <c r="C981" s="9" t="e">
        <f>VLOOKUP($B981,'Budget Lines'!$A:$B,2,FALSE)</f>
        <v>#N/A</v>
      </c>
      <c r="E981" s="4">
        <f>IF(A981="",0,SUMIF(Expenses!$D:$D,"="&amp;Commitments!$A981,Expenses!$H:$H))</f>
        <v>0</v>
      </c>
      <c r="F981" s="4">
        <f t="shared" si="30"/>
        <v>0</v>
      </c>
      <c r="G981" s="4">
        <f t="shared" si="31"/>
        <v>0</v>
      </c>
    </row>
    <row r="982" spans="3:7" x14ac:dyDescent="0.2">
      <c r="C982" s="9" t="e">
        <f>VLOOKUP($B982,'Budget Lines'!$A:$B,2,FALSE)</f>
        <v>#N/A</v>
      </c>
      <c r="E982" s="4">
        <f>IF(A982="",0,SUMIF(Expenses!$D:$D,"="&amp;Commitments!$A982,Expenses!$H:$H))</f>
        <v>0</v>
      </c>
      <c r="F982" s="4">
        <f t="shared" si="30"/>
        <v>0</v>
      </c>
      <c r="G982" s="4">
        <f t="shared" si="31"/>
        <v>0</v>
      </c>
    </row>
    <row r="983" spans="3:7" x14ac:dyDescent="0.2">
      <c r="C983" s="9" t="e">
        <f>VLOOKUP($B983,'Budget Lines'!$A:$B,2,FALSE)</f>
        <v>#N/A</v>
      </c>
      <c r="E983" s="4">
        <f>IF(A983="",0,SUMIF(Expenses!$D:$D,"="&amp;Commitments!$A983,Expenses!$H:$H))</f>
        <v>0</v>
      </c>
      <c r="F983" s="4">
        <f t="shared" si="30"/>
        <v>0</v>
      </c>
      <c r="G983" s="4">
        <f t="shared" si="31"/>
        <v>0</v>
      </c>
    </row>
    <row r="984" spans="3:7" x14ac:dyDescent="0.2">
      <c r="C984" s="9" t="e">
        <f>VLOOKUP($B984,'Budget Lines'!$A:$B,2,FALSE)</f>
        <v>#N/A</v>
      </c>
      <c r="E984" s="4">
        <f>IF(A984="",0,SUMIF(Expenses!$D:$D,"="&amp;Commitments!$A984,Expenses!$H:$H))</f>
        <v>0</v>
      </c>
      <c r="F984" s="4">
        <f t="shared" si="30"/>
        <v>0</v>
      </c>
      <c r="G984" s="4">
        <f t="shared" si="31"/>
        <v>0</v>
      </c>
    </row>
    <row r="985" spans="3:7" x14ac:dyDescent="0.2">
      <c r="C985" s="9" t="e">
        <f>VLOOKUP($B985,'Budget Lines'!$A:$B,2,FALSE)</f>
        <v>#N/A</v>
      </c>
      <c r="E985" s="4">
        <f>IF(A985="",0,SUMIF(Expenses!$D:$D,"="&amp;Commitments!$A985,Expenses!$H:$H))</f>
        <v>0</v>
      </c>
      <c r="F985" s="4">
        <f t="shared" si="30"/>
        <v>0</v>
      </c>
      <c r="G985" s="4">
        <f t="shared" si="31"/>
        <v>0</v>
      </c>
    </row>
    <row r="986" spans="3:7" x14ac:dyDescent="0.2">
      <c r="C986" s="9" t="e">
        <f>VLOOKUP($B986,'Budget Lines'!$A:$B,2,FALSE)</f>
        <v>#N/A</v>
      </c>
      <c r="E986" s="4">
        <f>IF(A986="",0,SUMIF(Expenses!$D:$D,"="&amp;Commitments!$A986,Expenses!$H:$H))</f>
        <v>0</v>
      </c>
      <c r="F986" s="4">
        <f t="shared" si="30"/>
        <v>0</v>
      </c>
      <c r="G986" s="4">
        <f t="shared" si="31"/>
        <v>0</v>
      </c>
    </row>
    <row r="987" spans="3:7" x14ac:dyDescent="0.2">
      <c r="C987" s="9" t="e">
        <f>VLOOKUP($B987,'Budget Lines'!$A:$B,2,FALSE)</f>
        <v>#N/A</v>
      </c>
      <c r="E987" s="4">
        <f>IF(A987="",0,SUMIF(Expenses!$D:$D,"="&amp;Commitments!$A987,Expenses!$H:$H))</f>
        <v>0</v>
      </c>
      <c r="F987" s="4">
        <f t="shared" si="30"/>
        <v>0</v>
      </c>
      <c r="G987" s="4">
        <f t="shared" si="31"/>
        <v>0</v>
      </c>
    </row>
    <row r="988" spans="3:7" x14ac:dyDescent="0.2">
      <c r="C988" s="9" t="e">
        <f>VLOOKUP($B988,'Budget Lines'!$A:$B,2,FALSE)</f>
        <v>#N/A</v>
      </c>
      <c r="E988" s="4">
        <f>IF(A988="",0,SUMIF(Expenses!$D:$D,"="&amp;Commitments!$A988,Expenses!$H:$H))</f>
        <v>0</v>
      </c>
      <c r="F988" s="4">
        <f t="shared" si="30"/>
        <v>0</v>
      </c>
      <c r="G988" s="4">
        <f t="shared" si="31"/>
        <v>0</v>
      </c>
    </row>
    <row r="989" spans="3:7" x14ac:dyDescent="0.2">
      <c r="C989" s="9" t="e">
        <f>VLOOKUP($B989,'Budget Lines'!$A:$B,2,FALSE)</f>
        <v>#N/A</v>
      </c>
      <c r="E989" s="4">
        <f>IF(A989="",0,SUMIF(Expenses!$D:$D,"="&amp;Commitments!$A989,Expenses!$H:$H))</f>
        <v>0</v>
      </c>
      <c r="F989" s="4">
        <f t="shared" si="30"/>
        <v>0</v>
      </c>
      <c r="G989" s="4">
        <f t="shared" si="31"/>
        <v>0</v>
      </c>
    </row>
    <row r="990" spans="3:7" x14ac:dyDescent="0.2">
      <c r="C990" s="9" t="e">
        <f>VLOOKUP($B990,'Budget Lines'!$A:$B,2,FALSE)</f>
        <v>#N/A</v>
      </c>
      <c r="E990" s="4">
        <f>IF(A990="",0,SUMIF(Expenses!$D:$D,"="&amp;Commitments!$A990,Expenses!$H:$H))</f>
        <v>0</v>
      </c>
      <c r="F990" s="4">
        <f t="shared" si="30"/>
        <v>0</v>
      </c>
      <c r="G990" s="4">
        <f t="shared" si="31"/>
        <v>0</v>
      </c>
    </row>
    <row r="991" spans="3:7" x14ac:dyDescent="0.2">
      <c r="C991" s="9" t="e">
        <f>VLOOKUP($B991,'Budget Lines'!$A:$B,2,FALSE)</f>
        <v>#N/A</v>
      </c>
      <c r="E991" s="4">
        <f>IF(A991="",0,SUMIF(Expenses!$D:$D,"="&amp;Commitments!$A991,Expenses!$H:$H))</f>
        <v>0</v>
      </c>
      <c r="F991" s="4">
        <f t="shared" si="30"/>
        <v>0</v>
      </c>
      <c r="G991" s="4">
        <f t="shared" si="31"/>
        <v>0</v>
      </c>
    </row>
    <row r="992" spans="3:7" x14ac:dyDescent="0.2">
      <c r="C992" s="9" t="e">
        <f>VLOOKUP($B992,'Budget Lines'!$A:$B,2,FALSE)</f>
        <v>#N/A</v>
      </c>
      <c r="E992" s="4">
        <f>IF(A992="",0,SUMIF(Expenses!$D:$D,"="&amp;Commitments!$A992,Expenses!$H:$H))</f>
        <v>0</v>
      </c>
      <c r="F992" s="4">
        <f t="shared" si="30"/>
        <v>0</v>
      </c>
      <c r="G992" s="4">
        <f t="shared" si="31"/>
        <v>0</v>
      </c>
    </row>
    <row r="993" spans="3:7" x14ac:dyDescent="0.2">
      <c r="C993" s="9" t="e">
        <f>VLOOKUP($B993,'Budget Lines'!$A:$B,2,FALSE)</f>
        <v>#N/A</v>
      </c>
      <c r="E993" s="4">
        <f>IF(A993="",0,SUMIF(Expenses!$D:$D,"="&amp;Commitments!$A993,Expenses!$H:$H))</f>
        <v>0</v>
      </c>
      <c r="F993" s="4">
        <f t="shared" si="30"/>
        <v>0</v>
      </c>
      <c r="G993" s="4">
        <f t="shared" si="31"/>
        <v>0</v>
      </c>
    </row>
    <row r="994" spans="3:7" x14ac:dyDescent="0.2">
      <c r="C994" s="9" t="e">
        <f>VLOOKUP($B994,'Budget Lines'!$A:$B,2,FALSE)</f>
        <v>#N/A</v>
      </c>
      <c r="E994" s="4">
        <f>IF(A994="",0,SUMIF(Expenses!$D:$D,"="&amp;Commitments!$A994,Expenses!$H:$H))</f>
        <v>0</v>
      </c>
      <c r="F994" s="4">
        <f t="shared" si="30"/>
        <v>0</v>
      </c>
      <c r="G994" s="4">
        <f t="shared" si="31"/>
        <v>0</v>
      </c>
    </row>
    <row r="995" spans="3:7" x14ac:dyDescent="0.2">
      <c r="C995" s="9" t="e">
        <f>VLOOKUP($B995,'Budget Lines'!$A:$B,2,FALSE)</f>
        <v>#N/A</v>
      </c>
      <c r="E995" s="4">
        <f>IF(A995="",0,SUMIF(Expenses!$D:$D,"="&amp;Commitments!$A995,Expenses!$H:$H))</f>
        <v>0</v>
      </c>
      <c r="F995" s="4">
        <f t="shared" si="30"/>
        <v>0</v>
      </c>
      <c r="G995" s="4">
        <f t="shared" si="31"/>
        <v>0</v>
      </c>
    </row>
    <row r="996" spans="3:7" x14ac:dyDescent="0.2">
      <c r="C996" s="9" t="e">
        <f>VLOOKUP($B996,'Budget Lines'!$A:$B,2,FALSE)</f>
        <v>#N/A</v>
      </c>
      <c r="E996" s="4">
        <f>IF(A996="",0,SUMIF(Expenses!$D:$D,"="&amp;Commitments!$A996,Expenses!$H:$H))</f>
        <v>0</v>
      </c>
      <c r="F996" s="4">
        <f t="shared" si="30"/>
        <v>0</v>
      </c>
      <c r="G996" s="4">
        <f t="shared" si="31"/>
        <v>0</v>
      </c>
    </row>
    <row r="997" spans="3:7" x14ac:dyDescent="0.2">
      <c r="C997" s="9" t="e">
        <f>VLOOKUP($B997,'Budget Lines'!$A:$B,2,FALSE)</f>
        <v>#N/A</v>
      </c>
      <c r="E997" s="4">
        <f>IF(A997="",0,SUMIF(Expenses!$D:$D,"="&amp;Commitments!$A997,Expenses!$H:$H))</f>
        <v>0</v>
      </c>
      <c r="F997" s="4">
        <f t="shared" si="30"/>
        <v>0</v>
      </c>
      <c r="G997" s="4">
        <f t="shared" si="31"/>
        <v>0</v>
      </c>
    </row>
    <row r="998" spans="3:7" x14ac:dyDescent="0.2">
      <c r="C998" s="9" t="e">
        <f>VLOOKUP($B998,'Budget Lines'!$A:$B,2,FALSE)</f>
        <v>#N/A</v>
      </c>
      <c r="E998" s="4">
        <f>IF(A998="",0,SUMIF(Expenses!$D:$D,"="&amp;Commitments!$A998,Expenses!$H:$H))</f>
        <v>0</v>
      </c>
      <c r="F998" s="4">
        <f t="shared" si="30"/>
        <v>0</v>
      </c>
      <c r="G998" s="4">
        <f t="shared" si="31"/>
        <v>0</v>
      </c>
    </row>
    <row r="999" spans="3:7" x14ac:dyDescent="0.2">
      <c r="C999" s="9" t="e">
        <f>VLOOKUP($B999,'Budget Lines'!$A:$B,2,FALSE)</f>
        <v>#N/A</v>
      </c>
      <c r="E999" s="4">
        <f>IF(A999="",0,SUMIF(Expenses!$D:$D,"="&amp;Commitments!$A999,Expenses!$H:$H))</f>
        <v>0</v>
      </c>
      <c r="F999" s="4">
        <f t="shared" si="30"/>
        <v>0</v>
      </c>
      <c r="G999" s="4">
        <f t="shared" si="31"/>
        <v>0</v>
      </c>
    </row>
    <row r="1000" spans="3:7" x14ac:dyDescent="0.2">
      <c r="C1000" s="9" t="e">
        <f>VLOOKUP($B1000,'Budget Lines'!$A:$B,2,FALSE)</f>
        <v>#N/A</v>
      </c>
      <c r="E1000" s="4">
        <f>IF(A1000="",0,SUMIF(Expenses!$D:$D,"="&amp;Commitments!$A1000,Expenses!$H:$H))</f>
        <v>0</v>
      </c>
      <c r="F1000" s="4">
        <f t="shared" si="30"/>
        <v>0</v>
      </c>
      <c r="G1000" s="4">
        <f t="shared" si="31"/>
        <v>0</v>
      </c>
    </row>
  </sheetData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B2264-C1DA-D343-A8AA-580AE26C5F2F}">
  <dimension ref="A1:V1000"/>
  <sheetViews>
    <sheetView workbookViewId="0">
      <selection activeCell="A9" sqref="A9"/>
    </sheetView>
  </sheetViews>
  <sheetFormatPr baseColWidth="10" defaultRowHeight="16" x14ac:dyDescent="0.2"/>
  <cols>
    <col min="1" max="4" width="25.83203125" customWidth="1"/>
    <col min="5" max="5" width="25.83203125" style="37" customWidth="1"/>
    <col min="6" max="7" width="25.83203125" customWidth="1"/>
    <col min="8" max="8" width="15.83203125" style="35" customWidth="1"/>
    <col min="9" max="10" width="15.83203125" style="6" customWidth="1"/>
    <col min="11" max="11" width="15.83203125" style="29" customWidth="1"/>
    <col min="12" max="12" width="15.83203125" style="10" customWidth="1"/>
    <col min="18" max="18" width="11" customWidth="1"/>
  </cols>
  <sheetData>
    <row r="1" spans="1:22" s="12" customFormat="1" ht="30" customHeight="1" x14ac:dyDescent="0.2">
      <c r="A1" s="11" t="s">
        <v>3</v>
      </c>
      <c r="B1" s="11" t="s">
        <v>36</v>
      </c>
      <c r="C1" s="11" t="s">
        <v>7</v>
      </c>
      <c r="D1" s="11" t="s">
        <v>45</v>
      </c>
      <c r="E1" s="36" t="s">
        <v>1</v>
      </c>
      <c r="F1" s="11" t="s">
        <v>22</v>
      </c>
      <c r="G1" s="11" t="s">
        <v>28</v>
      </c>
      <c r="H1" s="33" t="s">
        <v>4</v>
      </c>
      <c r="I1" s="21" t="s">
        <v>37</v>
      </c>
      <c r="J1" s="21" t="s">
        <v>46</v>
      </c>
      <c r="K1" s="38" t="s">
        <v>9</v>
      </c>
      <c r="L1" s="20" t="s">
        <v>27</v>
      </c>
      <c r="T1" s="11"/>
      <c r="U1" s="11"/>
      <c r="V1" s="11"/>
    </row>
    <row r="2" spans="1:22" x14ac:dyDescent="0.2">
      <c r="E2" s="37" t="e">
        <f>VLOOKUP($C2,'Budget Lines'!$A:$B,2,FALSE)</f>
        <v>#N/A</v>
      </c>
      <c r="H2" s="34"/>
      <c r="I2" s="4" t="e">
        <f>VLOOKUP($C2,'Budget Lines'!$A:$I,5,FALSE)</f>
        <v>#N/A</v>
      </c>
      <c r="J2" s="4" t="e">
        <f>VLOOKUP($D2,Commitments!$A:$F,6,FALSE)</f>
        <v>#N/A</v>
      </c>
      <c r="K2" s="39"/>
      <c r="L2" s="13"/>
    </row>
    <row r="3" spans="1:22" x14ac:dyDescent="0.2">
      <c r="E3" s="37" t="e">
        <f>VLOOKUP($C3,'Budget Lines'!$A:$B,2,FALSE)</f>
        <v>#N/A</v>
      </c>
      <c r="H3" s="34"/>
      <c r="I3" s="4" t="e">
        <f>VLOOKUP($C3,'Budget Lines'!$A:$I,5,FALSE)</f>
        <v>#N/A</v>
      </c>
      <c r="J3" s="4" t="e">
        <f>VLOOKUP($D3,Commitments!$A:$F,6,FALSE)</f>
        <v>#N/A</v>
      </c>
      <c r="K3" s="39"/>
      <c r="L3" s="13"/>
    </row>
    <row r="4" spans="1:22" x14ac:dyDescent="0.2">
      <c r="E4" s="37" t="e">
        <f>VLOOKUP($C4,'Budget Lines'!$A:$B,2,FALSE)</f>
        <v>#N/A</v>
      </c>
      <c r="H4" s="34"/>
      <c r="I4" s="4" t="e">
        <f>VLOOKUP($C4,'Budget Lines'!$A:$I,5,FALSE)</f>
        <v>#N/A</v>
      </c>
      <c r="J4" s="4" t="e">
        <f>VLOOKUP($D4,Commitments!$A:$F,6,FALSE)</f>
        <v>#N/A</v>
      </c>
      <c r="K4" s="39"/>
      <c r="L4" s="13"/>
    </row>
    <row r="5" spans="1:22" x14ac:dyDescent="0.2">
      <c r="E5" s="37" t="e">
        <f>VLOOKUP($C5,'Budget Lines'!$A:$B,2,FALSE)</f>
        <v>#N/A</v>
      </c>
      <c r="H5" s="34"/>
      <c r="I5" s="4" t="e">
        <f>VLOOKUP($C5,'Budget Lines'!$A:$I,5,FALSE)</f>
        <v>#N/A</v>
      </c>
      <c r="J5" s="4" t="e">
        <f>VLOOKUP($D5,Commitments!$A:$F,6,FALSE)</f>
        <v>#N/A</v>
      </c>
      <c r="K5" s="39"/>
      <c r="L5" s="13"/>
    </row>
    <row r="6" spans="1:22" x14ac:dyDescent="0.2">
      <c r="E6" s="37" t="e">
        <f>VLOOKUP($C6,'Budget Lines'!$A:$B,2,FALSE)</f>
        <v>#N/A</v>
      </c>
      <c r="H6" s="34"/>
      <c r="I6" s="4" t="e">
        <f>VLOOKUP($C6,'Budget Lines'!$A:$I,5,FALSE)</f>
        <v>#N/A</v>
      </c>
      <c r="J6" s="4" t="e">
        <f>VLOOKUP($D6,Commitments!$A:$F,6,FALSE)</f>
        <v>#N/A</v>
      </c>
      <c r="K6" s="39"/>
      <c r="L6" s="13"/>
    </row>
    <row r="7" spans="1:22" x14ac:dyDescent="0.2">
      <c r="E7" s="37" t="e">
        <f>VLOOKUP($C7,'Budget Lines'!$A:$B,2,FALSE)</f>
        <v>#N/A</v>
      </c>
      <c r="H7" s="34"/>
      <c r="I7" s="4" t="e">
        <f>VLOOKUP($C7,'Budget Lines'!$A:$I,5,FALSE)</f>
        <v>#N/A</v>
      </c>
      <c r="J7" s="4" t="e">
        <f>VLOOKUP($D7,Commitments!$A:$F,6,FALSE)</f>
        <v>#N/A</v>
      </c>
      <c r="K7" s="39"/>
      <c r="L7" s="13"/>
    </row>
    <row r="8" spans="1:22" x14ac:dyDescent="0.2">
      <c r="E8" s="37" t="e">
        <f>VLOOKUP($C8,'Budget Lines'!$A:$B,2,FALSE)</f>
        <v>#N/A</v>
      </c>
      <c r="H8" s="34"/>
      <c r="I8" s="4" t="e">
        <f>VLOOKUP($C8,'Budget Lines'!$A:$I,5,FALSE)</f>
        <v>#N/A</v>
      </c>
      <c r="J8" s="4" t="e">
        <f>VLOOKUP($D8,Commitments!$A:$F,6,FALSE)</f>
        <v>#N/A</v>
      </c>
      <c r="K8" s="39"/>
      <c r="L8" s="13"/>
    </row>
    <row r="9" spans="1:22" x14ac:dyDescent="0.2">
      <c r="E9" s="37" t="e">
        <f>VLOOKUP($C9,'Budget Lines'!$A:$B,2,FALSE)</f>
        <v>#N/A</v>
      </c>
      <c r="H9" s="34"/>
      <c r="I9" s="4" t="e">
        <f>VLOOKUP($C9,'Budget Lines'!$A:$I,5,FALSE)</f>
        <v>#N/A</v>
      </c>
      <c r="J9" s="4" t="e">
        <f>VLOOKUP($D9,Commitments!$A:$F,6,FALSE)</f>
        <v>#N/A</v>
      </c>
      <c r="K9" s="39"/>
      <c r="L9" s="13"/>
    </row>
    <row r="10" spans="1:22" x14ac:dyDescent="0.2">
      <c r="E10" s="37" t="e">
        <f>VLOOKUP($C10,'Budget Lines'!$A:$B,2,FALSE)</f>
        <v>#N/A</v>
      </c>
      <c r="I10" s="4" t="e">
        <f>VLOOKUP($C10,'Budget Lines'!$A:$I,5,FALSE)</f>
        <v>#N/A</v>
      </c>
      <c r="J10" s="4" t="e">
        <f>VLOOKUP($D10,Commitments!$A:$F,6,FALSE)</f>
        <v>#N/A</v>
      </c>
    </row>
    <row r="11" spans="1:22" x14ac:dyDescent="0.2">
      <c r="E11" s="37" t="e">
        <f>VLOOKUP($C11,'Budget Lines'!$A:$B,2,FALSE)</f>
        <v>#N/A</v>
      </c>
      <c r="I11" s="4" t="e">
        <f>VLOOKUP($C11,'Budget Lines'!$A:$I,5,FALSE)</f>
        <v>#N/A</v>
      </c>
      <c r="J11" s="4" t="e">
        <f>VLOOKUP($D11,Commitments!$A:$F,6,FALSE)</f>
        <v>#N/A</v>
      </c>
    </row>
    <row r="12" spans="1:22" x14ac:dyDescent="0.2">
      <c r="E12" s="37" t="e">
        <f>VLOOKUP($C12,'Budget Lines'!$A:$B,2,FALSE)</f>
        <v>#N/A</v>
      </c>
      <c r="I12" s="4" t="e">
        <f>VLOOKUP($C12,'Budget Lines'!$A:$I,5,FALSE)</f>
        <v>#N/A</v>
      </c>
      <c r="J12" s="4" t="e">
        <f>VLOOKUP($D12,Commitments!$A:$F,6,FALSE)</f>
        <v>#N/A</v>
      </c>
    </row>
    <row r="13" spans="1:22" x14ac:dyDescent="0.2">
      <c r="E13" s="37" t="e">
        <f>VLOOKUP($C13,'Budget Lines'!$A:$B,2,FALSE)</f>
        <v>#N/A</v>
      </c>
      <c r="I13" s="4" t="e">
        <f>VLOOKUP($C13,'Budget Lines'!$A:$I,5,FALSE)</f>
        <v>#N/A</v>
      </c>
      <c r="J13" s="4" t="e">
        <f>VLOOKUP($D13,Commitments!$A:$F,6,FALSE)</f>
        <v>#N/A</v>
      </c>
    </row>
    <row r="14" spans="1:22" x14ac:dyDescent="0.2">
      <c r="E14" s="37" t="e">
        <f>VLOOKUP($C14,'Budget Lines'!$A:$B,2,FALSE)</f>
        <v>#N/A</v>
      </c>
      <c r="I14" s="4" t="e">
        <f>VLOOKUP($C14,'Budget Lines'!$A:$I,5,FALSE)</f>
        <v>#N/A</v>
      </c>
      <c r="J14" s="4" t="e">
        <f>VLOOKUP($D14,Commitments!$A:$F,6,FALSE)</f>
        <v>#N/A</v>
      </c>
    </row>
    <row r="15" spans="1:22" x14ac:dyDescent="0.2">
      <c r="E15" s="37" t="e">
        <f>VLOOKUP($C15,'Budget Lines'!$A:$B,2,FALSE)</f>
        <v>#N/A</v>
      </c>
      <c r="I15" s="4" t="e">
        <f>VLOOKUP($C15,'Budget Lines'!$A:$I,5,FALSE)</f>
        <v>#N/A</v>
      </c>
      <c r="J15" s="4" t="e">
        <f>VLOOKUP($D15,Commitments!$A:$F,6,FALSE)</f>
        <v>#N/A</v>
      </c>
    </row>
    <row r="16" spans="1:22" x14ac:dyDescent="0.2">
      <c r="E16" s="37" t="e">
        <f>VLOOKUP($C16,'Budget Lines'!$A:$B,2,FALSE)</f>
        <v>#N/A</v>
      </c>
      <c r="I16" s="4" t="e">
        <f>VLOOKUP($C16,'Budget Lines'!$A:$I,5,FALSE)</f>
        <v>#N/A</v>
      </c>
      <c r="J16" s="4" t="e">
        <f>VLOOKUP($D16,Commitments!$A:$F,6,FALSE)</f>
        <v>#N/A</v>
      </c>
    </row>
    <row r="17" spans="5:10" x14ac:dyDescent="0.2">
      <c r="E17" s="37" t="e">
        <f>VLOOKUP($C17,'Budget Lines'!$A:$B,2,FALSE)</f>
        <v>#N/A</v>
      </c>
      <c r="I17" s="4" t="e">
        <f>VLOOKUP($C17,'Budget Lines'!$A:$I,5,FALSE)</f>
        <v>#N/A</v>
      </c>
      <c r="J17" s="4" t="e">
        <f>VLOOKUP($D17,Commitments!$A:$F,6,FALSE)</f>
        <v>#N/A</v>
      </c>
    </row>
    <row r="18" spans="5:10" x14ac:dyDescent="0.2">
      <c r="E18" s="37" t="e">
        <f>VLOOKUP($C18,'Budget Lines'!$A:$B,2,FALSE)</f>
        <v>#N/A</v>
      </c>
      <c r="I18" s="4" t="e">
        <f>VLOOKUP($C18,'Budget Lines'!$A:$I,5,FALSE)</f>
        <v>#N/A</v>
      </c>
      <c r="J18" s="4" t="e">
        <f>VLOOKUP($D18,Commitments!$A:$F,6,FALSE)</f>
        <v>#N/A</v>
      </c>
    </row>
    <row r="19" spans="5:10" x14ac:dyDescent="0.2">
      <c r="E19" s="37" t="e">
        <f>VLOOKUP($C19,'Budget Lines'!$A:$B,2,FALSE)</f>
        <v>#N/A</v>
      </c>
      <c r="I19" s="4" t="e">
        <f>VLOOKUP($C19,'Budget Lines'!$A:$I,5,FALSE)</f>
        <v>#N/A</v>
      </c>
      <c r="J19" s="4" t="e">
        <f>VLOOKUP($D19,Commitments!$A:$F,6,FALSE)</f>
        <v>#N/A</v>
      </c>
    </row>
    <row r="20" spans="5:10" x14ac:dyDescent="0.2">
      <c r="E20" s="37" t="e">
        <f>VLOOKUP($C20,'Budget Lines'!$A:$B,2,FALSE)</f>
        <v>#N/A</v>
      </c>
      <c r="I20" s="4" t="e">
        <f>VLOOKUP($C20,'Budget Lines'!$A:$I,5,FALSE)</f>
        <v>#N/A</v>
      </c>
      <c r="J20" s="4" t="e">
        <f>VLOOKUP($D20,Commitments!$A:$F,6,FALSE)</f>
        <v>#N/A</v>
      </c>
    </row>
    <row r="21" spans="5:10" x14ac:dyDescent="0.2">
      <c r="E21" s="37" t="e">
        <f>VLOOKUP($C21,'Budget Lines'!$A:$B,2,FALSE)</f>
        <v>#N/A</v>
      </c>
      <c r="I21" s="4" t="e">
        <f>VLOOKUP($C21,'Budget Lines'!$A:$I,5,FALSE)</f>
        <v>#N/A</v>
      </c>
      <c r="J21" s="4" t="e">
        <f>VLOOKUP($D21,Commitments!$A:$F,6,FALSE)</f>
        <v>#N/A</v>
      </c>
    </row>
    <row r="22" spans="5:10" x14ac:dyDescent="0.2">
      <c r="E22" s="37" t="e">
        <f>VLOOKUP($C22,'Budget Lines'!$A:$B,2,FALSE)</f>
        <v>#N/A</v>
      </c>
      <c r="I22" s="4" t="e">
        <f>VLOOKUP($C22,'Budget Lines'!$A:$I,5,FALSE)</f>
        <v>#N/A</v>
      </c>
      <c r="J22" s="4" t="e">
        <f>VLOOKUP($D22,Commitments!$A:$F,6,FALSE)</f>
        <v>#N/A</v>
      </c>
    </row>
    <row r="23" spans="5:10" x14ac:dyDescent="0.2">
      <c r="E23" s="37" t="e">
        <f>VLOOKUP($C23,'Budget Lines'!$A:$B,2,FALSE)</f>
        <v>#N/A</v>
      </c>
      <c r="I23" s="4" t="e">
        <f>VLOOKUP($C23,'Budget Lines'!$A:$I,5,FALSE)</f>
        <v>#N/A</v>
      </c>
      <c r="J23" s="4" t="e">
        <f>VLOOKUP($D23,Commitments!$A:$F,6,FALSE)</f>
        <v>#N/A</v>
      </c>
    </row>
    <row r="24" spans="5:10" x14ac:dyDescent="0.2">
      <c r="E24" s="37" t="e">
        <f>VLOOKUP($C24,'Budget Lines'!$A:$B,2,FALSE)</f>
        <v>#N/A</v>
      </c>
      <c r="I24" s="4" t="e">
        <f>VLOOKUP($C24,'Budget Lines'!$A:$I,5,FALSE)</f>
        <v>#N/A</v>
      </c>
      <c r="J24" s="4" t="e">
        <f>VLOOKUP($D24,Commitments!$A:$F,6,FALSE)</f>
        <v>#N/A</v>
      </c>
    </row>
    <row r="25" spans="5:10" x14ac:dyDescent="0.2">
      <c r="E25" s="37" t="e">
        <f>VLOOKUP($C25,'Budget Lines'!$A:$B,2,FALSE)</f>
        <v>#N/A</v>
      </c>
      <c r="I25" s="4" t="e">
        <f>VLOOKUP($C25,'Budget Lines'!$A:$I,5,FALSE)</f>
        <v>#N/A</v>
      </c>
      <c r="J25" s="4" t="e">
        <f>VLOOKUP($D25,Commitments!$A:$F,6,FALSE)</f>
        <v>#N/A</v>
      </c>
    </row>
    <row r="26" spans="5:10" x14ac:dyDescent="0.2">
      <c r="E26" s="37" t="e">
        <f>VLOOKUP($C26,'Budget Lines'!$A:$B,2,FALSE)</f>
        <v>#N/A</v>
      </c>
      <c r="I26" s="4" t="e">
        <f>VLOOKUP($C26,'Budget Lines'!$A:$I,5,FALSE)</f>
        <v>#N/A</v>
      </c>
      <c r="J26" s="4" t="e">
        <f>VLOOKUP($D26,Commitments!$A:$F,6,FALSE)</f>
        <v>#N/A</v>
      </c>
    </row>
    <row r="27" spans="5:10" x14ac:dyDescent="0.2">
      <c r="E27" s="37" t="e">
        <f>VLOOKUP($C27,'Budget Lines'!$A:$B,2,FALSE)</f>
        <v>#N/A</v>
      </c>
      <c r="I27" s="4" t="e">
        <f>VLOOKUP($C27,'Budget Lines'!$A:$I,5,FALSE)</f>
        <v>#N/A</v>
      </c>
      <c r="J27" s="4" t="e">
        <f>VLOOKUP($D27,Commitments!$A:$F,6,FALSE)</f>
        <v>#N/A</v>
      </c>
    </row>
    <row r="28" spans="5:10" x14ac:dyDescent="0.2">
      <c r="E28" s="37" t="e">
        <f>VLOOKUP($C28,'Budget Lines'!$A:$B,2,FALSE)</f>
        <v>#N/A</v>
      </c>
      <c r="I28" s="4" t="e">
        <f>VLOOKUP($C28,'Budget Lines'!$A:$I,5,FALSE)</f>
        <v>#N/A</v>
      </c>
      <c r="J28" s="4" t="e">
        <f>VLOOKUP($D28,Commitments!$A:$F,6,FALSE)</f>
        <v>#N/A</v>
      </c>
    </row>
    <row r="29" spans="5:10" x14ac:dyDescent="0.2">
      <c r="E29" s="37" t="e">
        <f>VLOOKUP($C29,'Budget Lines'!$A:$B,2,FALSE)</f>
        <v>#N/A</v>
      </c>
      <c r="I29" s="4" t="e">
        <f>VLOOKUP($C29,'Budget Lines'!$A:$I,5,FALSE)</f>
        <v>#N/A</v>
      </c>
      <c r="J29" s="4" t="e">
        <f>VLOOKUP($D29,Commitments!$A:$F,6,FALSE)</f>
        <v>#N/A</v>
      </c>
    </row>
    <row r="30" spans="5:10" x14ac:dyDescent="0.2">
      <c r="E30" s="37" t="e">
        <f>VLOOKUP($C30,'Budget Lines'!$A:$B,2,FALSE)</f>
        <v>#N/A</v>
      </c>
      <c r="I30" s="4" t="e">
        <f>VLOOKUP($C30,'Budget Lines'!$A:$I,5,FALSE)</f>
        <v>#N/A</v>
      </c>
      <c r="J30" s="4" t="e">
        <f>VLOOKUP($D30,Commitments!$A:$F,6,FALSE)</f>
        <v>#N/A</v>
      </c>
    </row>
    <row r="31" spans="5:10" x14ac:dyDescent="0.2">
      <c r="E31" s="37" t="e">
        <f>VLOOKUP($C31,'Budget Lines'!$A:$B,2,FALSE)</f>
        <v>#N/A</v>
      </c>
      <c r="I31" s="4" t="e">
        <f>VLOOKUP($C31,'Budget Lines'!$A:$I,5,FALSE)</f>
        <v>#N/A</v>
      </c>
      <c r="J31" s="4" t="e">
        <f>VLOOKUP($D31,Commitments!$A:$F,6,FALSE)</f>
        <v>#N/A</v>
      </c>
    </row>
    <row r="32" spans="5:10" x14ac:dyDescent="0.2">
      <c r="E32" s="37" t="e">
        <f>VLOOKUP($C32,'Budget Lines'!$A:$B,2,FALSE)</f>
        <v>#N/A</v>
      </c>
      <c r="I32" s="4" t="e">
        <f>VLOOKUP($C32,'Budget Lines'!$A:$I,5,FALSE)</f>
        <v>#N/A</v>
      </c>
      <c r="J32" s="4" t="e">
        <f>VLOOKUP($D32,Commitments!$A:$F,6,FALSE)</f>
        <v>#N/A</v>
      </c>
    </row>
    <row r="33" spans="5:10" x14ac:dyDescent="0.2">
      <c r="E33" s="37" t="e">
        <f>VLOOKUP($C33,'Budget Lines'!$A:$B,2,FALSE)</f>
        <v>#N/A</v>
      </c>
      <c r="I33" s="4" t="e">
        <f>VLOOKUP($C33,'Budget Lines'!$A:$I,5,FALSE)</f>
        <v>#N/A</v>
      </c>
      <c r="J33" s="4" t="e">
        <f>VLOOKUP($D33,Commitments!$A:$F,6,FALSE)</f>
        <v>#N/A</v>
      </c>
    </row>
    <row r="34" spans="5:10" x14ac:dyDescent="0.2">
      <c r="E34" s="37" t="e">
        <f>VLOOKUP($C34,'Budget Lines'!$A:$B,2,FALSE)</f>
        <v>#N/A</v>
      </c>
      <c r="I34" s="4" t="e">
        <f>VLOOKUP($C34,'Budget Lines'!$A:$I,5,FALSE)</f>
        <v>#N/A</v>
      </c>
      <c r="J34" s="4" t="e">
        <f>VLOOKUP($D34,Commitments!$A:$F,6,FALSE)</f>
        <v>#N/A</v>
      </c>
    </row>
    <row r="35" spans="5:10" x14ac:dyDescent="0.2">
      <c r="E35" s="37" t="e">
        <f>VLOOKUP($C35,'Budget Lines'!$A:$B,2,FALSE)</f>
        <v>#N/A</v>
      </c>
      <c r="I35" s="4" t="e">
        <f>VLOOKUP($C35,'Budget Lines'!$A:$I,5,FALSE)</f>
        <v>#N/A</v>
      </c>
      <c r="J35" s="4" t="e">
        <f>VLOOKUP($D35,Commitments!$A:$F,6,FALSE)</f>
        <v>#N/A</v>
      </c>
    </row>
    <row r="36" spans="5:10" x14ac:dyDescent="0.2">
      <c r="E36" s="37" t="e">
        <f>VLOOKUP($C36,'Budget Lines'!$A:$B,2,FALSE)</f>
        <v>#N/A</v>
      </c>
      <c r="I36" s="4" t="e">
        <f>VLOOKUP($C36,'Budget Lines'!$A:$I,5,FALSE)</f>
        <v>#N/A</v>
      </c>
      <c r="J36" s="4" t="e">
        <f>VLOOKUP($D36,Commitments!$A:$F,6,FALSE)</f>
        <v>#N/A</v>
      </c>
    </row>
    <row r="37" spans="5:10" x14ac:dyDescent="0.2">
      <c r="E37" s="37" t="e">
        <f>VLOOKUP($C37,'Budget Lines'!$A:$B,2,FALSE)</f>
        <v>#N/A</v>
      </c>
      <c r="I37" s="4" t="e">
        <f>VLOOKUP($C37,'Budget Lines'!$A:$I,5,FALSE)</f>
        <v>#N/A</v>
      </c>
      <c r="J37" s="4" t="e">
        <f>VLOOKUP($D37,Commitments!$A:$F,6,FALSE)</f>
        <v>#N/A</v>
      </c>
    </row>
    <row r="38" spans="5:10" x14ac:dyDescent="0.2">
      <c r="E38" s="37" t="e">
        <f>VLOOKUP($C38,'Budget Lines'!$A:$B,2,FALSE)</f>
        <v>#N/A</v>
      </c>
      <c r="I38" s="4" t="e">
        <f>VLOOKUP($C38,'Budget Lines'!$A:$I,5,FALSE)</f>
        <v>#N/A</v>
      </c>
      <c r="J38" s="4" t="e">
        <f>VLOOKUP($D38,Commitments!$A:$F,6,FALSE)</f>
        <v>#N/A</v>
      </c>
    </row>
    <row r="39" spans="5:10" x14ac:dyDescent="0.2">
      <c r="E39" s="37" t="e">
        <f>VLOOKUP($C39,'Budget Lines'!$A:$B,2,FALSE)</f>
        <v>#N/A</v>
      </c>
      <c r="I39" s="4" t="e">
        <f>VLOOKUP($C39,'Budget Lines'!$A:$I,5,FALSE)</f>
        <v>#N/A</v>
      </c>
      <c r="J39" s="4" t="e">
        <f>VLOOKUP($D39,Commitments!$A:$F,6,FALSE)</f>
        <v>#N/A</v>
      </c>
    </row>
    <row r="40" spans="5:10" x14ac:dyDescent="0.2">
      <c r="E40" s="37" t="e">
        <f>VLOOKUP($C40,'Budget Lines'!$A:$B,2,FALSE)</f>
        <v>#N/A</v>
      </c>
      <c r="I40" s="4" t="e">
        <f>VLOOKUP($C40,'Budget Lines'!$A:$I,5,FALSE)</f>
        <v>#N/A</v>
      </c>
      <c r="J40" s="4" t="e">
        <f>VLOOKUP($D40,Commitments!$A:$F,6,FALSE)</f>
        <v>#N/A</v>
      </c>
    </row>
    <row r="41" spans="5:10" x14ac:dyDescent="0.2">
      <c r="E41" s="37" t="e">
        <f>VLOOKUP($C41,'Budget Lines'!$A:$B,2,FALSE)</f>
        <v>#N/A</v>
      </c>
      <c r="I41" s="4" t="e">
        <f>VLOOKUP($C41,'Budget Lines'!$A:$I,5,FALSE)</f>
        <v>#N/A</v>
      </c>
      <c r="J41" s="4" t="e">
        <f>VLOOKUP($D41,Commitments!$A:$F,6,FALSE)</f>
        <v>#N/A</v>
      </c>
    </row>
    <row r="42" spans="5:10" x14ac:dyDescent="0.2">
      <c r="E42" s="37" t="e">
        <f>VLOOKUP($C42,'Budget Lines'!$A:$B,2,FALSE)</f>
        <v>#N/A</v>
      </c>
      <c r="I42" s="4" t="e">
        <f>VLOOKUP($C42,'Budget Lines'!$A:$I,5,FALSE)</f>
        <v>#N/A</v>
      </c>
      <c r="J42" s="4" t="e">
        <f>VLOOKUP($D42,Commitments!$A:$F,6,FALSE)</f>
        <v>#N/A</v>
      </c>
    </row>
    <row r="43" spans="5:10" x14ac:dyDescent="0.2">
      <c r="E43" s="37" t="e">
        <f>VLOOKUP($C43,'Budget Lines'!$A:$B,2,FALSE)</f>
        <v>#N/A</v>
      </c>
      <c r="I43" s="4" t="e">
        <f>VLOOKUP($C43,'Budget Lines'!$A:$I,5,FALSE)</f>
        <v>#N/A</v>
      </c>
      <c r="J43" s="4" t="e">
        <f>VLOOKUP($D43,Commitments!$A:$F,6,FALSE)</f>
        <v>#N/A</v>
      </c>
    </row>
    <row r="44" spans="5:10" x14ac:dyDescent="0.2">
      <c r="E44" s="37" t="e">
        <f>VLOOKUP($C44,'Budget Lines'!$A:$B,2,FALSE)</f>
        <v>#N/A</v>
      </c>
      <c r="I44" s="4" t="e">
        <f>VLOOKUP($C44,'Budget Lines'!$A:$I,5,FALSE)</f>
        <v>#N/A</v>
      </c>
      <c r="J44" s="4" t="e">
        <f>VLOOKUP($D44,Commitments!$A:$F,6,FALSE)</f>
        <v>#N/A</v>
      </c>
    </row>
    <row r="45" spans="5:10" x14ac:dyDescent="0.2">
      <c r="E45" s="37" t="e">
        <f>VLOOKUP($C45,'Budget Lines'!$A:$B,2,FALSE)</f>
        <v>#N/A</v>
      </c>
      <c r="I45" s="4" t="e">
        <f>VLOOKUP($C45,'Budget Lines'!$A:$I,5,FALSE)</f>
        <v>#N/A</v>
      </c>
      <c r="J45" s="4" t="e">
        <f>VLOOKUP($D45,Commitments!$A:$F,6,FALSE)</f>
        <v>#N/A</v>
      </c>
    </row>
    <row r="46" spans="5:10" x14ac:dyDescent="0.2">
      <c r="E46" s="37" t="e">
        <f>VLOOKUP($C46,'Budget Lines'!$A:$B,2,FALSE)</f>
        <v>#N/A</v>
      </c>
      <c r="I46" s="4" t="e">
        <f>VLOOKUP($C46,'Budget Lines'!$A:$I,5,FALSE)</f>
        <v>#N/A</v>
      </c>
      <c r="J46" s="4" t="e">
        <f>VLOOKUP($D46,Commitments!$A:$F,6,FALSE)</f>
        <v>#N/A</v>
      </c>
    </row>
    <row r="47" spans="5:10" x14ac:dyDescent="0.2">
      <c r="E47" s="37" t="e">
        <f>VLOOKUP($C47,'Budget Lines'!$A:$B,2,FALSE)</f>
        <v>#N/A</v>
      </c>
      <c r="I47" s="4" t="e">
        <f>VLOOKUP($C47,'Budget Lines'!$A:$I,5,FALSE)</f>
        <v>#N/A</v>
      </c>
      <c r="J47" s="4" t="e">
        <f>VLOOKUP($D47,Commitments!$A:$F,6,FALSE)</f>
        <v>#N/A</v>
      </c>
    </row>
    <row r="48" spans="5:10" x14ac:dyDescent="0.2">
      <c r="E48" s="37" t="e">
        <f>VLOOKUP($C48,'Budget Lines'!$A:$B,2,FALSE)</f>
        <v>#N/A</v>
      </c>
      <c r="I48" s="4" t="e">
        <f>VLOOKUP($C48,'Budget Lines'!$A:$I,5,FALSE)</f>
        <v>#N/A</v>
      </c>
      <c r="J48" s="4" t="e">
        <f>VLOOKUP($D48,Commitments!$A:$F,6,FALSE)</f>
        <v>#N/A</v>
      </c>
    </row>
    <row r="49" spans="5:10" x14ac:dyDescent="0.2">
      <c r="E49" s="37" t="e">
        <f>VLOOKUP($C49,'Budget Lines'!$A:$B,2,FALSE)</f>
        <v>#N/A</v>
      </c>
      <c r="I49" s="4" t="e">
        <f>VLOOKUP($C49,'Budget Lines'!$A:$I,5,FALSE)</f>
        <v>#N/A</v>
      </c>
      <c r="J49" s="4" t="e">
        <f>VLOOKUP($D49,Commitments!$A:$F,6,FALSE)</f>
        <v>#N/A</v>
      </c>
    </row>
    <row r="50" spans="5:10" x14ac:dyDescent="0.2">
      <c r="E50" s="37" t="e">
        <f>VLOOKUP($C50,'Budget Lines'!$A:$B,2,FALSE)</f>
        <v>#N/A</v>
      </c>
      <c r="I50" s="4" t="e">
        <f>VLOOKUP($C50,'Budget Lines'!$A:$I,5,FALSE)</f>
        <v>#N/A</v>
      </c>
      <c r="J50" s="4" t="e">
        <f>VLOOKUP($D50,Commitments!$A:$F,6,FALSE)</f>
        <v>#N/A</v>
      </c>
    </row>
    <row r="51" spans="5:10" x14ac:dyDescent="0.2">
      <c r="E51" s="37" t="e">
        <f>VLOOKUP($C51,'Budget Lines'!$A:$B,2,FALSE)</f>
        <v>#N/A</v>
      </c>
      <c r="I51" s="4" t="e">
        <f>VLOOKUP($C51,'Budget Lines'!$A:$I,5,FALSE)</f>
        <v>#N/A</v>
      </c>
      <c r="J51" s="4" t="e">
        <f>VLOOKUP($D51,Commitments!$A:$F,6,FALSE)</f>
        <v>#N/A</v>
      </c>
    </row>
    <row r="52" spans="5:10" x14ac:dyDescent="0.2">
      <c r="E52" s="37" t="e">
        <f>VLOOKUP($C52,'Budget Lines'!$A:$B,2,FALSE)</f>
        <v>#N/A</v>
      </c>
      <c r="I52" s="4" t="e">
        <f>VLOOKUP($C52,'Budget Lines'!$A:$I,5,FALSE)</f>
        <v>#N/A</v>
      </c>
      <c r="J52" s="4" t="e">
        <f>VLOOKUP($D52,Commitments!$A:$F,6,FALSE)</f>
        <v>#N/A</v>
      </c>
    </row>
    <row r="53" spans="5:10" x14ac:dyDescent="0.2">
      <c r="E53" s="37" t="e">
        <f>VLOOKUP($C53,'Budget Lines'!$A:$B,2,FALSE)</f>
        <v>#N/A</v>
      </c>
      <c r="I53" s="4" t="e">
        <f>VLOOKUP($C53,'Budget Lines'!$A:$I,5,FALSE)</f>
        <v>#N/A</v>
      </c>
      <c r="J53" s="4" t="e">
        <f>VLOOKUP($D53,Commitments!$A:$F,6,FALSE)</f>
        <v>#N/A</v>
      </c>
    </row>
    <row r="54" spans="5:10" x14ac:dyDescent="0.2">
      <c r="E54" s="37" t="e">
        <f>VLOOKUP($C54,'Budget Lines'!$A:$B,2,FALSE)</f>
        <v>#N/A</v>
      </c>
      <c r="I54" s="4" t="e">
        <f>VLOOKUP($C54,'Budget Lines'!$A:$I,5,FALSE)</f>
        <v>#N/A</v>
      </c>
      <c r="J54" s="4" t="e">
        <f>VLOOKUP($D54,Commitments!$A:$F,6,FALSE)</f>
        <v>#N/A</v>
      </c>
    </row>
    <row r="55" spans="5:10" x14ac:dyDescent="0.2">
      <c r="E55" s="37" t="e">
        <f>VLOOKUP($C55,'Budget Lines'!$A:$B,2,FALSE)</f>
        <v>#N/A</v>
      </c>
      <c r="I55" s="4" t="e">
        <f>VLOOKUP($C55,'Budget Lines'!$A:$I,5,FALSE)</f>
        <v>#N/A</v>
      </c>
      <c r="J55" s="4" t="e">
        <f>VLOOKUP($D55,Commitments!$A:$F,6,FALSE)</f>
        <v>#N/A</v>
      </c>
    </row>
    <row r="56" spans="5:10" x14ac:dyDescent="0.2">
      <c r="E56" s="37" t="e">
        <f>VLOOKUP($C56,'Budget Lines'!$A:$B,2,FALSE)</f>
        <v>#N/A</v>
      </c>
      <c r="I56" s="4" t="e">
        <f>VLOOKUP($C56,'Budget Lines'!$A:$I,5,FALSE)</f>
        <v>#N/A</v>
      </c>
      <c r="J56" s="4" t="e">
        <f>VLOOKUP($D56,Commitments!$A:$F,6,FALSE)</f>
        <v>#N/A</v>
      </c>
    </row>
    <row r="57" spans="5:10" x14ac:dyDescent="0.2">
      <c r="E57" s="37" t="e">
        <f>VLOOKUP($C57,'Budget Lines'!$A:$B,2,FALSE)</f>
        <v>#N/A</v>
      </c>
      <c r="I57" s="4" t="e">
        <f>VLOOKUP($C57,'Budget Lines'!$A:$I,5,FALSE)</f>
        <v>#N/A</v>
      </c>
      <c r="J57" s="4" t="e">
        <f>VLOOKUP($D57,Commitments!$A:$F,6,FALSE)</f>
        <v>#N/A</v>
      </c>
    </row>
    <row r="58" spans="5:10" x14ac:dyDescent="0.2">
      <c r="E58" s="37" t="e">
        <f>VLOOKUP($C58,'Budget Lines'!$A:$B,2,FALSE)</f>
        <v>#N/A</v>
      </c>
      <c r="I58" s="4" t="e">
        <f>VLOOKUP($C58,'Budget Lines'!$A:$I,5,FALSE)</f>
        <v>#N/A</v>
      </c>
      <c r="J58" s="4" t="e">
        <f>VLOOKUP($D58,Commitments!$A:$F,6,FALSE)</f>
        <v>#N/A</v>
      </c>
    </row>
    <row r="59" spans="5:10" x14ac:dyDescent="0.2">
      <c r="E59" s="37" t="e">
        <f>VLOOKUP($C59,'Budget Lines'!$A:$B,2,FALSE)</f>
        <v>#N/A</v>
      </c>
      <c r="I59" s="4" t="e">
        <f>VLOOKUP($C59,'Budget Lines'!$A:$I,5,FALSE)</f>
        <v>#N/A</v>
      </c>
      <c r="J59" s="4" t="e">
        <f>VLOOKUP($D59,Commitments!$A:$F,6,FALSE)</f>
        <v>#N/A</v>
      </c>
    </row>
    <row r="60" spans="5:10" x14ac:dyDescent="0.2">
      <c r="E60" s="37" t="e">
        <f>VLOOKUP($C60,'Budget Lines'!$A:$B,2,FALSE)</f>
        <v>#N/A</v>
      </c>
      <c r="I60" s="4" t="e">
        <f>VLOOKUP($C60,'Budget Lines'!$A:$I,5,FALSE)</f>
        <v>#N/A</v>
      </c>
      <c r="J60" s="4" t="e">
        <f>VLOOKUP($D60,Commitments!$A:$F,6,FALSE)</f>
        <v>#N/A</v>
      </c>
    </row>
    <row r="61" spans="5:10" x14ac:dyDescent="0.2">
      <c r="E61" s="37" t="e">
        <f>VLOOKUP($C61,'Budget Lines'!$A:$B,2,FALSE)</f>
        <v>#N/A</v>
      </c>
      <c r="I61" s="4" t="e">
        <f>VLOOKUP($C61,'Budget Lines'!$A:$I,5,FALSE)</f>
        <v>#N/A</v>
      </c>
      <c r="J61" s="4" t="e">
        <f>VLOOKUP($D61,Commitments!$A:$F,6,FALSE)</f>
        <v>#N/A</v>
      </c>
    </row>
    <row r="62" spans="5:10" x14ac:dyDescent="0.2">
      <c r="E62" s="37" t="e">
        <f>VLOOKUP($C62,'Budget Lines'!$A:$B,2,FALSE)</f>
        <v>#N/A</v>
      </c>
      <c r="I62" s="4" t="e">
        <f>VLOOKUP($C62,'Budget Lines'!$A:$I,5,FALSE)</f>
        <v>#N/A</v>
      </c>
      <c r="J62" s="4" t="e">
        <f>VLOOKUP($D62,Commitments!$A:$F,6,FALSE)</f>
        <v>#N/A</v>
      </c>
    </row>
    <row r="63" spans="5:10" x14ac:dyDescent="0.2">
      <c r="E63" s="37" t="e">
        <f>VLOOKUP($C63,'Budget Lines'!$A:$B,2,FALSE)</f>
        <v>#N/A</v>
      </c>
      <c r="I63" s="4" t="e">
        <f>VLOOKUP($C63,'Budget Lines'!$A:$I,5,FALSE)</f>
        <v>#N/A</v>
      </c>
      <c r="J63" s="4" t="e">
        <f>VLOOKUP($D63,Commitments!$A:$F,6,FALSE)</f>
        <v>#N/A</v>
      </c>
    </row>
    <row r="64" spans="5:10" x14ac:dyDescent="0.2">
      <c r="E64" s="37" t="e">
        <f>VLOOKUP($C64,'Budget Lines'!$A:$B,2,FALSE)</f>
        <v>#N/A</v>
      </c>
      <c r="I64" s="4" t="e">
        <f>VLOOKUP($C64,'Budget Lines'!$A:$I,5,FALSE)</f>
        <v>#N/A</v>
      </c>
      <c r="J64" s="4" t="e">
        <f>VLOOKUP($D64,Commitments!$A:$F,6,FALSE)</f>
        <v>#N/A</v>
      </c>
    </row>
    <row r="65" spans="5:10" x14ac:dyDescent="0.2">
      <c r="E65" s="37" t="e">
        <f>VLOOKUP($C65,'Budget Lines'!$A:$B,2,FALSE)</f>
        <v>#N/A</v>
      </c>
      <c r="I65" s="4" t="e">
        <f>VLOOKUP($C65,'Budget Lines'!$A:$I,5,FALSE)</f>
        <v>#N/A</v>
      </c>
      <c r="J65" s="4" t="e">
        <f>VLOOKUP($D65,Commitments!$A:$F,6,FALSE)</f>
        <v>#N/A</v>
      </c>
    </row>
    <row r="66" spans="5:10" x14ac:dyDescent="0.2">
      <c r="E66" s="37" t="e">
        <f>VLOOKUP($C66,'Budget Lines'!$A:$B,2,FALSE)</f>
        <v>#N/A</v>
      </c>
      <c r="I66" s="4" t="e">
        <f>VLOOKUP($C66,'Budget Lines'!$A:$I,5,FALSE)</f>
        <v>#N/A</v>
      </c>
      <c r="J66" s="4" t="e">
        <f>VLOOKUP($D66,Commitments!$A:$F,6,FALSE)</f>
        <v>#N/A</v>
      </c>
    </row>
    <row r="67" spans="5:10" x14ac:dyDescent="0.2">
      <c r="E67" s="37" t="e">
        <f>VLOOKUP($C67,'Budget Lines'!$A:$B,2,FALSE)</f>
        <v>#N/A</v>
      </c>
      <c r="I67" s="4" t="e">
        <f>VLOOKUP($C67,'Budget Lines'!$A:$I,5,FALSE)</f>
        <v>#N/A</v>
      </c>
      <c r="J67" s="4" t="e">
        <f>VLOOKUP($D67,Commitments!$A:$F,6,FALSE)</f>
        <v>#N/A</v>
      </c>
    </row>
    <row r="68" spans="5:10" x14ac:dyDescent="0.2">
      <c r="E68" s="37" t="e">
        <f>VLOOKUP($C68,'Budget Lines'!$A:$B,2,FALSE)</f>
        <v>#N/A</v>
      </c>
      <c r="I68" s="4" t="e">
        <f>VLOOKUP($C68,'Budget Lines'!$A:$I,5,FALSE)</f>
        <v>#N/A</v>
      </c>
      <c r="J68" s="4" t="e">
        <f>VLOOKUP($D68,Commitments!$A:$F,6,FALSE)</f>
        <v>#N/A</v>
      </c>
    </row>
    <row r="69" spans="5:10" x14ac:dyDescent="0.2">
      <c r="E69" s="37" t="e">
        <f>VLOOKUP($C69,'Budget Lines'!$A:$B,2,FALSE)</f>
        <v>#N/A</v>
      </c>
      <c r="I69" s="4" t="e">
        <f>VLOOKUP($C69,'Budget Lines'!$A:$I,5,FALSE)</f>
        <v>#N/A</v>
      </c>
      <c r="J69" s="4" t="e">
        <f>VLOOKUP($D69,Commitments!$A:$F,6,FALSE)</f>
        <v>#N/A</v>
      </c>
    </row>
    <row r="70" spans="5:10" x14ac:dyDescent="0.2">
      <c r="E70" s="37" t="e">
        <f>VLOOKUP($C70,'Budget Lines'!$A:$B,2,FALSE)</f>
        <v>#N/A</v>
      </c>
      <c r="I70" s="4" t="e">
        <f>VLOOKUP($C70,'Budget Lines'!$A:$I,5,FALSE)</f>
        <v>#N/A</v>
      </c>
      <c r="J70" s="4" t="e">
        <f>VLOOKUP($D70,Commitments!$A:$F,6,FALSE)</f>
        <v>#N/A</v>
      </c>
    </row>
    <row r="71" spans="5:10" x14ac:dyDescent="0.2">
      <c r="E71" s="37" t="e">
        <f>VLOOKUP($C71,'Budget Lines'!$A:$B,2,FALSE)</f>
        <v>#N/A</v>
      </c>
      <c r="I71" s="4" t="e">
        <f>VLOOKUP($C71,'Budget Lines'!$A:$I,5,FALSE)</f>
        <v>#N/A</v>
      </c>
      <c r="J71" s="4" t="e">
        <f>VLOOKUP($D71,Commitments!$A:$F,6,FALSE)</f>
        <v>#N/A</v>
      </c>
    </row>
    <row r="72" spans="5:10" x14ac:dyDescent="0.2">
      <c r="E72" s="37" t="e">
        <f>VLOOKUP($C72,'Budget Lines'!$A:$B,2,FALSE)</f>
        <v>#N/A</v>
      </c>
      <c r="I72" s="4" t="e">
        <f>VLOOKUP($C72,'Budget Lines'!$A:$I,5,FALSE)</f>
        <v>#N/A</v>
      </c>
      <c r="J72" s="4" t="e">
        <f>VLOOKUP($D72,Commitments!$A:$F,6,FALSE)</f>
        <v>#N/A</v>
      </c>
    </row>
    <row r="73" spans="5:10" x14ac:dyDescent="0.2">
      <c r="E73" s="37" t="e">
        <f>VLOOKUP($C73,'Budget Lines'!$A:$B,2,FALSE)</f>
        <v>#N/A</v>
      </c>
      <c r="I73" s="4" t="e">
        <f>VLOOKUP($C73,'Budget Lines'!$A:$I,5,FALSE)</f>
        <v>#N/A</v>
      </c>
      <c r="J73" s="4" t="e">
        <f>VLOOKUP($D73,Commitments!$A:$F,6,FALSE)</f>
        <v>#N/A</v>
      </c>
    </row>
    <row r="74" spans="5:10" x14ac:dyDescent="0.2">
      <c r="E74" s="37" t="e">
        <f>VLOOKUP($C74,'Budget Lines'!$A:$B,2,FALSE)</f>
        <v>#N/A</v>
      </c>
      <c r="I74" s="4" t="e">
        <f>VLOOKUP($C74,'Budget Lines'!$A:$I,5,FALSE)</f>
        <v>#N/A</v>
      </c>
      <c r="J74" s="4" t="e">
        <f>VLOOKUP($D74,Commitments!$A:$F,6,FALSE)</f>
        <v>#N/A</v>
      </c>
    </row>
    <row r="75" spans="5:10" x14ac:dyDescent="0.2">
      <c r="E75" s="37" t="e">
        <f>VLOOKUP($C75,'Budget Lines'!$A:$B,2,FALSE)</f>
        <v>#N/A</v>
      </c>
      <c r="I75" s="4" t="e">
        <f>VLOOKUP($C75,'Budget Lines'!$A:$I,5,FALSE)</f>
        <v>#N/A</v>
      </c>
      <c r="J75" s="4" t="e">
        <f>VLOOKUP($D75,Commitments!$A:$F,6,FALSE)</f>
        <v>#N/A</v>
      </c>
    </row>
    <row r="76" spans="5:10" x14ac:dyDescent="0.2">
      <c r="E76" s="37" t="e">
        <f>VLOOKUP($C76,'Budget Lines'!$A:$B,2,FALSE)</f>
        <v>#N/A</v>
      </c>
      <c r="I76" s="4" t="e">
        <f>VLOOKUP($C76,'Budget Lines'!$A:$I,5,FALSE)</f>
        <v>#N/A</v>
      </c>
      <c r="J76" s="4" t="e">
        <f>VLOOKUP($D76,Commitments!$A:$F,6,FALSE)</f>
        <v>#N/A</v>
      </c>
    </row>
    <row r="77" spans="5:10" x14ac:dyDescent="0.2">
      <c r="E77" s="37" t="e">
        <f>VLOOKUP($C77,'Budget Lines'!$A:$B,2,FALSE)</f>
        <v>#N/A</v>
      </c>
      <c r="I77" s="4" t="e">
        <f>VLOOKUP($C77,'Budget Lines'!$A:$I,5,FALSE)</f>
        <v>#N/A</v>
      </c>
      <c r="J77" s="4" t="e">
        <f>VLOOKUP($D77,Commitments!$A:$F,6,FALSE)</f>
        <v>#N/A</v>
      </c>
    </row>
    <row r="78" spans="5:10" x14ac:dyDescent="0.2">
      <c r="E78" s="37" t="e">
        <f>VLOOKUP($C78,'Budget Lines'!$A:$B,2,FALSE)</f>
        <v>#N/A</v>
      </c>
      <c r="I78" s="4" t="e">
        <f>VLOOKUP($C78,'Budget Lines'!$A:$I,5,FALSE)</f>
        <v>#N/A</v>
      </c>
      <c r="J78" s="4" t="e">
        <f>VLOOKUP($D78,Commitments!$A:$F,6,FALSE)</f>
        <v>#N/A</v>
      </c>
    </row>
    <row r="79" spans="5:10" x14ac:dyDescent="0.2">
      <c r="E79" s="37" t="e">
        <f>VLOOKUP($C79,'Budget Lines'!$A:$B,2,FALSE)</f>
        <v>#N/A</v>
      </c>
      <c r="I79" s="4" t="e">
        <f>VLOOKUP($C79,'Budget Lines'!$A:$I,5,FALSE)</f>
        <v>#N/A</v>
      </c>
      <c r="J79" s="4" t="e">
        <f>VLOOKUP($D79,Commitments!$A:$F,6,FALSE)</f>
        <v>#N/A</v>
      </c>
    </row>
    <row r="80" spans="5:10" x14ac:dyDescent="0.2">
      <c r="E80" s="37" t="e">
        <f>VLOOKUP($C80,'Budget Lines'!$A:$B,2,FALSE)</f>
        <v>#N/A</v>
      </c>
      <c r="I80" s="4" t="e">
        <f>VLOOKUP($C80,'Budget Lines'!$A:$I,5,FALSE)</f>
        <v>#N/A</v>
      </c>
      <c r="J80" s="4" t="e">
        <f>VLOOKUP($D80,Commitments!$A:$F,6,FALSE)</f>
        <v>#N/A</v>
      </c>
    </row>
    <row r="81" spans="5:10" x14ac:dyDescent="0.2">
      <c r="E81" s="37" t="e">
        <f>VLOOKUP($C81,'Budget Lines'!$A:$B,2,FALSE)</f>
        <v>#N/A</v>
      </c>
      <c r="I81" s="4" t="e">
        <f>VLOOKUP($C81,'Budget Lines'!$A:$I,5,FALSE)</f>
        <v>#N/A</v>
      </c>
      <c r="J81" s="4" t="e">
        <f>VLOOKUP($D81,Commitments!$A:$F,6,FALSE)</f>
        <v>#N/A</v>
      </c>
    </row>
    <row r="82" spans="5:10" x14ac:dyDescent="0.2">
      <c r="E82" s="37" t="e">
        <f>VLOOKUP($C82,'Budget Lines'!$A:$B,2,FALSE)</f>
        <v>#N/A</v>
      </c>
      <c r="I82" s="4" t="e">
        <f>VLOOKUP($C82,'Budget Lines'!$A:$I,5,FALSE)</f>
        <v>#N/A</v>
      </c>
      <c r="J82" s="4" t="e">
        <f>VLOOKUP($D82,Commitments!$A:$F,6,FALSE)</f>
        <v>#N/A</v>
      </c>
    </row>
    <row r="83" spans="5:10" x14ac:dyDescent="0.2">
      <c r="E83" s="37" t="e">
        <f>VLOOKUP($C83,'Budget Lines'!$A:$B,2,FALSE)</f>
        <v>#N/A</v>
      </c>
      <c r="I83" s="4" t="e">
        <f>VLOOKUP($C83,'Budget Lines'!$A:$I,5,FALSE)</f>
        <v>#N/A</v>
      </c>
      <c r="J83" s="4" t="e">
        <f>VLOOKUP($D83,Commitments!$A:$F,6,FALSE)</f>
        <v>#N/A</v>
      </c>
    </row>
    <row r="84" spans="5:10" x14ac:dyDescent="0.2">
      <c r="E84" s="37" t="e">
        <f>VLOOKUP($C84,'Budget Lines'!$A:$B,2,FALSE)</f>
        <v>#N/A</v>
      </c>
      <c r="I84" s="4" t="e">
        <f>VLOOKUP($C84,'Budget Lines'!$A:$I,5,FALSE)</f>
        <v>#N/A</v>
      </c>
      <c r="J84" s="4" t="e">
        <f>VLOOKUP($D84,Commitments!$A:$F,6,FALSE)</f>
        <v>#N/A</v>
      </c>
    </row>
    <row r="85" spans="5:10" x14ac:dyDescent="0.2">
      <c r="E85" s="37" t="e">
        <f>VLOOKUP($C85,'Budget Lines'!$A:$B,2,FALSE)</f>
        <v>#N/A</v>
      </c>
      <c r="I85" s="4" t="e">
        <f>VLOOKUP($C85,'Budget Lines'!$A:$I,5,FALSE)</f>
        <v>#N/A</v>
      </c>
      <c r="J85" s="4" t="e">
        <f>VLOOKUP($D85,Commitments!$A:$F,6,FALSE)</f>
        <v>#N/A</v>
      </c>
    </row>
    <row r="86" spans="5:10" x14ac:dyDescent="0.2">
      <c r="E86" s="37" t="e">
        <f>VLOOKUP($C86,'Budget Lines'!$A:$B,2,FALSE)</f>
        <v>#N/A</v>
      </c>
      <c r="I86" s="4" t="e">
        <f>VLOOKUP($C86,'Budget Lines'!$A:$I,5,FALSE)</f>
        <v>#N/A</v>
      </c>
      <c r="J86" s="4" t="e">
        <f>VLOOKUP($D86,Commitments!$A:$F,6,FALSE)</f>
        <v>#N/A</v>
      </c>
    </row>
    <row r="87" spans="5:10" x14ac:dyDescent="0.2">
      <c r="E87" s="37" t="e">
        <f>VLOOKUP($C87,'Budget Lines'!$A:$B,2,FALSE)</f>
        <v>#N/A</v>
      </c>
      <c r="I87" s="4" t="e">
        <f>VLOOKUP($C87,'Budget Lines'!$A:$I,5,FALSE)</f>
        <v>#N/A</v>
      </c>
      <c r="J87" s="4" t="e">
        <f>VLOOKUP($D87,Commitments!$A:$F,6,FALSE)</f>
        <v>#N/A</v>
      </c>
    </row>
    <row r="88" spans="5:10" x14ac:dyDescent="0.2">
      <c r="E88" s="37" t="e">
        <f>VLOOKUP($C88,'Budget Lines'!$A:$B,2,FALSE)</f>
        <v>#N/A</v>
      </c>
      <c r="I88" s="4" t="e">
        <f>VLOOKUP($C88,'Budget Lines'!$A:$I,5,FALSE)</f>
        <v>#N/A</v>
      </c>
      <c r="J88" s="4" t="e">
        <f>VLOOKUP($D88,Commitments!$A:$F,6,FALSE)</f>
        <v>#N/A</v>
      </c>
    </row>
    <row r="89" spans="5:10" x14ac:dyDescent="0.2">
      <c r="E89" s="37" t="e">
        <f>VLOOKUP($C89,'Budget Lines'!$A:$B,2,FALSE)</f>
        <v>#N/A</v>
      </c>
      <c r="I89" s="4" t="e">
        <f>VLOOKUP($C89,'Budget Lines'!$A:$I,5,FALSE)</f>
        <v>#N/A</v>
      </c>
      <c r="J89" s="4" t="e">
        <f>VLOOKUP($D89,Commitments!$A:$F,6,FALSE)</f>
        <v>#N/A</v>
      </c>
    </row>
    <row r="90" spans="5:10" x14ac:dyDescent="0.2">
      <c r="E90" s="37" t="e">
        <f>VLOOKUP($C90,'Budget Lines'!$A:$B,2,FALSE)</f>
        <v>#N/A</v>
      </c>
      <c r="I90" s="4" t="e">
        <f>VLOOKUP($C90,'Budget Lines'!$A:$I,5,FALSE)</f>
        <v>#N/A</v>
      </c>
      <c r="J90" s="4" t="e">
        <f>VLOOKUP($D90,Commitments!$A:$F,6,FALSE)</f>
        <v>#N/A</v>
      </c>
    </row>
    <row r="91" spans="5:10" x14ac:dyDescent="0.2">
      <c r="E91" s="37" t="e">
        <f>VLOOKUP($C91,'Budget Lines'!$A:$B,2,FALSE)</f>
        <v>#N/A</v>
      </c>
      <c r="I91" s="4" t="e">
        <f>VLOOKUP($C91,'Budget Lines'!$A:$I,5,FALSE)</f>
        <v>#N/A</v>
      </c>
      <c r="J91" s="4" t="e">
        <f>VLOOKUP($D91,Commitments!$A:$F,6,FALSE)</f>
        <v>#N/A</v>
      </c>
    </row>
    <row r="92" spans="5:10" x14ac:dyDescent="0.2">
      <c r="E92" s="37" t="e">
        <f>VLOOKUP($C92,'Budget Lines'!$A:$B,2,FALSE)</f>
        <v>#N/A</v>
      </c>
      <c r="I92" s="4" t="e">
        <f>VLOOKUP($C92,'Budget Lines'!$A:$I,5,FALSE)</f>
        <v>#N/A</v>
      </c>
      <c r="J92" s="4" t="e">
        <f>VLOOKUP($D92,Commitments!$A:$F,6,FALSE)</f>
        <v>#N/A</v>
      </c>
    </row>
    <row r="93" spans="5:10" x14ac:dyDescent="0.2">
      <c r="E93" s="37" t="e">
        <f>VLOOKUP($C93,'Budget Lines'!$A:$B,2,FALSE)</f>
        <v>#N/A</v>
      </c>
      <c r="I93" s="4" t="e">
        <f>VLOOKUP($C93,'Budget Lines'!$A:$I,5,FALSE)</f>
        <v>#N/A</v>
      </c>
      <c r="J93" s="4" t="e">
        <f>VLOOKUP($D93,Commitments!$A:$F,6,FALSE)</f>
        <v>#N/A</v>
      </c>
    </row>
    <row r="94" spans="5:10" x14ac:dyDescent="0.2">
      <c r="E94" s="37" t="e">
        <f>VLOOKUP($C94,'Budget Lines'!$A:$B,2,FALSE)</f>
        <v>#N/A</v>
      </c>
      <c r="I94" s="4" t="e">
        <f>VLOOKUP($C94,'Budget Lines'!$A:$I,5,FALSE)</f>
        <v>#N/A</v>
      </c>
      <c r="J94" s="4" t="e">
        <f>VLOOKUP($D94,Commitments!$A:$F,6,FALSE)</f>
        <v>#N/A</v>
      </c>
    </row>
    <row r="95" spans="5:10" x14ac:dyDescent="0.2">
      <c r="E95" s="37" t="e">
        <f>VLOOKUP($C95,'Budget Lines'!$A:$B,2,FALSE)</f>
        <v>#N/A</v>
      </c>
      <c r="I95" s="4" t="e">
        <f>VLOOKUP($C95,'Budget Lines'!$A:$I,5,FALSE)</f>
        <v>#N/A</v>
      </c>
      <c r="J95" s="4" t="e">
        <f>VLOOKUP($D95,Commitments!$A:$F,6,FALSE)</f>
        <v>#N/A</v>
      </c>
    </row>
    <row r="96" spans="5:10" x14ac:dyDescent="0.2">
      <c r="E96" s="37" t="e">
        <f>VLOOKUP($C96,'Budget Lines'!$A:$B,2,FALSE)</f>
        <v>#N/A</v>
      </c>
      <c r="I96" s="4" t="e">
        <f>VLOOKUP($C96,'Budget Lines'!$A:$I,5,FALSE)</f>
        <v>#N/A</v>
      </c>
      <c r="J96" s="4" t="e">
        <f>VLOOKUP($D96,Commitments!$A:$F,6,FALSE)</f>
        <v>#N/A</v>
      </c>
    </row>
    <row r="97" spans="5:10" x14ac:dyDescent="0.2">
      <c r="E97" s="37" t="e">
        <f>VLOOKUP($C97,'Budget Lines'!$A:$B,2,FALSE)</f>
        <v>#N/A</v>
      </c>
      <c r="I97" s="4" t="e">
        <f>VLOOKUP($C97,'Budget Lines'!$A:$I,5,FALSE)</f>
        <v>#N/A</v>
      </c>
      <c r="J97" s="4" t="e">
        <f>VLOOKUP($D97,Commitments!$A:$F,6,FALSE)</f>
        <v>#N/A</v>
      </c>
    </row>
    <row r="98" spans="5:10" x14ac:dyDescent="0.2">
      <c r="E98" s="37" t="e">
        <f>VLOOKUP($C98,'Budget Lines'!$A:$B,2,FALSE)</f>
        <v>#N/A</v>
      </c>
      <c r="I98" s="4" t="e">
        <f>VLOOKUP($C98,'Budget Lines'!$A:$I,5,FALSE)</f>
        <v>#N/A</v>
      </c>
      <c r="J98" s="4" t="e">
        <f>VLOOKUP($D98,Commitments!$A:$F,6,FALSE)</f>
        <v>#N/A</v>
      </c>
    </row>
    <row r="99" spans="5:10" x14ac:dyDescent="0.2">
      <c r="E99" s="37" t="e">
        <f>VLOOKUP($C99,'Budget Lines'!$A:$B,2,FALSE)</f>
        <v>#N/A</v>
      </c>
      <c r="I99" s="4" t="e">
        <f>VLOOKUP($C99,'Budget Lines'!$A:$I,5,FALSE)</f>
        <v>#N/A</v>
      </c>
      <c r="J99" s="4" t="e">
        <f>VLOOKUP($D99,Commitments!$A:$F,6,FALSE)</f>
        <v>#N/A</v>
      </c>
    </row>
    <row r="100" spans="5:10" x14ac:dyDescent="0.2">
      <c r="E100" s="37" t="e">
        <f>VLOOKUP($C100,'Budget Lines'!$A:$B,2,FALSE)</f>
        <v>#N/A</v>
      </c>
      <c r="I100" s="4" t="e">
        <f>VLOOKUP($C100,'Budget Lines'!$A:$I,5,FALSE)</f>
        <v>#N/A</v>
      </c>
      <c r="J100" s="4" t="e">
        <f>VLOOKUP($D100,Commitments!$A:$F,6,FALSE)</f>
        <v>#N/A</v>
      </c>
    </row>
    <row r="101" spans="5:10" x14ac:dyDescent="0.2">
      <c r="E101" s="37" t="e">
        <f>VLOOKUP($C101,'Budget Lines'!$A:$B,2,FALSE)</f>
        <v>#N/A</v>
      </c>
      <c r="I101" s="4" t="e">
        <f>VLOOKUP($C101,'Budget Lines'!$A:$I,5,FALSE)</f>
        <v>#N/A</v>
      </c>
      <c r="J101" s="4" t="e">
        <f>VLOOKUP($D101,Commitments!$A:$F,6,FALSE)</f>
        <v>#N/A</v>
      </c>
    </row>
    <row r="102" spans="5:10" x14ac:dyDescent="0.2">
      <c r="E102" s="37" t="e">
        <f>VLOOKUP($C102,'Budget Lines'!$A:$B,2,FALSE)</f>
        <v>#N/A</v>
      </c>
      <c r="I102" s="4" t="e">
        <f>VLOOKUP($C102,'Budget Lines'!$A:$I,5,FALSE)</f>
        <v>#N/A</v>
      </c>
      <c r="J102" s="4" t="e">
        <f>VLOOKUP($D102,Commitments!$A:$F,6,FALSE)</f>
        <v>#N/A</v>
      </c>
    </row>
    <row r="103" spans="5:10" x14ac:dyDescent="0.2">
      <c r="E103" s="37" t="e">
        <f>VLOOKUP($C103,'Budget Lines'!$A:$B,2,FALSE)</f>
        <v>#N/A</v>
      </c>
      <c r="I103" s="4" t="e">
        <f>VLOOKUP($C103,'Budget Lines'!$A:$I,5,FALSE)</f>
        <v>#N/A</v>
      </c>
      <c r="J103" s="4" t="e">
        <f>VLOOKUP($D103,Commitments!$A:$F,6,FALSE)</f>
        <v>#N/A</v>
      </c>
    </row>
    <row r="104" spans="5:10" x14ac:dyDescent="0.2">
      <c r="E104" s="37" t="e">
        <f>VLOOKUP($C104,'Budget Lines'!$A:$B,2,FALSE)</f>
        <v>#N/A</v>
      </c>
      <c r="I104" s="4" t="e">
        <f>VLOOKUP($C104,'Budget Lines'!$A:$I,5,FALSE)</f>
        <v>#N/A</v>
      </c>
      <c r="J104" s="4" t="e">
        <f>VLOOKUP($D104,Commitments!$A:$F,6,FALSE)</f>
        <v>#N/A</v>
      </c>
    </row>
    <row r="105" spans="5:10" x14ac:dyDescent="0.2">
      <c r="E105" s="37" t="e">
        <f>VLOOKUP($C105,'Budget Lines'!$A:$B,2,FALSE)</f>
        <v>#N/A</v>
      </c>
      <c r="I105" s="4" t="e">
        <f>VLOOKUP($C105,'Budget Lines'!$A:$I,5,FALSE)</f>
        <v>#N/A</v>
      </c>
      <c r="J105" s="4" t="e">
        <f>VLOOKUP($D105,Commitments!$A:$F,6,FALSE)</f>
        <v>#N/A</v>
      </c>
    </row>
    <row r="106" spans="5:10" x14ac:dyDescent="0.2">
      <c r="E106" s="37" t="e">
        <f>VLOOKUP($C106,'Budget Lines'!$A:$B,2,FALSE)</f>
        <v>#N/A</v>
      </c>
      <c r="I106" s="4" t="e">
        <f>VLOOKUP($C106,'Budget Lines'!$A:$I,5,FALSE)</f>
        <v>#N/A</v>
      </c>
      <c r="J106" s="4" t="e">
        <f>VLOOKUP($D106,Commitments!$A:$F,6,FALSE)</f>
        <v>#N/A</v>
      </c>
    </row>
    <row r="107" spans="5:10" x14ac:dyDescent="0.2">
      <c r="E107" s="37" t="e">
        <f>VLOOKUP($C107,'Budget Lines'!$A:$B,2,FALSE)</f>
        <v>#N/A</v>
      </c>
      <c r="I107" s="4" t="e">
        <f>VLOOKUP($C107,'Budget Lines'!$A:$I,5,FALSE)</f>
        <v>#N/A</v>
      </c>
      <c r="J107" s="4" t="e">
        <f>VLOOKUP($D107,Commitments!$A:$F,6,FALSE)</f>
        <v>#N/A</v>
      </c>
    </row>
    <row r="108" spans="5:10" x14ac:dyDescent="0.2">
      <c r="E108" s="37" t="e">
        <f>VLOOKUP($C108,'Budget Lines'!$A:$B,2,FALSE)</f>
        <v>#N/A</v>
      </c>
      <c r="I108" s="4" t="e">
        <f>VLOOKUP($C108,'Budget Lines'!$A:$I,5,FALSE)</f>
        <v>#N/A</v>
      </c>
      <c r="J108" s="4" t="e">
        <f>VLOOKUP($D108,Commitments!$A:$F,6,FALSE)</f>
        <v>#N/A</v>
      </c>
    </row>
    <row r="109" spans="5:10" x14ac:dyDescent="0.2">
      <c r="E109" s="37" t="e">
        <f>VLOOKUP($C109,'Budget Lines'!$A:$B,2,FALSE)</f>
        <v>#N/A</v>
      </c>
      <c r="I109" s="4" t="e">
        <f>VLOOKUP($C109,'Budget Lines'!$A:$I,5,FALSE)</f>
        <v>#N/A</v>
      </c>
      <c r="J109" s="4" t="e">
        <f>VLOOKUP($D109,Commitments!$A:$F,6,FALSE)</f>
        <v>#N/A</v>
      </c>
    </row>
    <row r="110" spans="5:10" x14ac:dyDescent="0.2">
      <c r="E110" s="37" t="e">
        <f>VLOOKUP($C110,'Budget Lines'!$A:$B,2,FALSE)</f>
        <v>#N/A</v>
      </c>
      <c r="I110" s="4" t="e">
        <f>VLOOKUP($C110,'Budget Lines'!$A:$I,5,FALSE)</f>
        <v>#N/A</v>
      </c>
      <c r="J110" s="4" t="e">
        <f>VLOOKUP($D110,Commitments!$A:$F,6,FALSE)</f>
        <v>#N/A</v>
      </c>
    </row>
    <row r="111" spans="5:10" x14ac:dyDescent="0.2">
      <c r="E111" s="37" t="e">
        <f>VLOOKUP($C111,'Budget Lines'!$A:$B,2,FALSE)</f>
        <v>#N/A</v>
      </c>
      <c r="I111" s="4" t="e">
        <f>VLOOKUP($C111,'Budget Lines'!$A:$I,5,FALSE)</f>
        <v>#N/A</v>
      </c>
      <c r="J111" s="4" t="e">
        <f>VLOOKUP($D111,Commitments!$A:$F,6,FALSE)</f>
        <v>#N/A</v>
      </c>
    </row>
    <row r="112" spans="5:10" x14ac:dyDescent="0.2">
      <c r="E112" s="37" t="e">
        <f>VLOOKUP($C112,'Budget Lines'!$A:$B,2,FALSE)</f>
        <v>#N/A</v>
      </c>
      <c r="I112" s="4" t="e">
        <f>VLOOKUP($C112,'Budget Lines'!$A:$I,5,FALSE)</f>
        <v>#N/A</v>
      </c>
      <c r="J112" s="4" t="e">
        <f>VLOOKUP($D112,Commitments!$A:$F,6,FALSE)</f>
        <v>#N/A</v>
      </c>
    </row>
    <row r="113" spans="5:10" x14ac:dyDescent="0.2">
      <c r="E113" s="37" t="e">
        <f>VLOOKUP($C113,'Budget Lines'!$A:$B,2,FALSE)</f>
        <v>#N/A</v>
      </c>
      <c r="I113" s="4" t="e">
        <f>VLOOKUP($C113,'Budget Lines'!$A:$I,5,FALSE)</f>
        <v>#N/A</v>
      </c>
      <c r="J113" s="4" t="e">
        <f>VLOOKUP($D113,Commitments!$A:$F,6,FALSE)</f>
        <v>#N/A</v>
      </c>
    </row>
    <row r="114" spans="5:10" x14ac:dyDescent="0.2">
      <c r="E114" s="37" t="e">
        <f>VLOOKUP($C114,'Budget Lines'!$A:$B,2,FALSE)</f>
        <v>#N/A</v>
      </c>
      <c r="I114" s="4" t="e">
        <f>VLOOKUP($C114,'Budget Lines'!$A:$I,5,FALSE)</f>
        <v>#N/A</v>
      </c>
      <c r="J114" s="4" t="e">
        <f>VLOOKUP($D114,Commitments!$A:$F,6,FALSE)</f>
        <v>#N/A</v>
      </c>
    </row>
    <row r="115" spans="5:10" x14ac:dyDescent="0.2">
      <c r="E115" s="37" t="e">
        <f>VLOOKUP($C115,'Budget Lines'!$A:$B,2,FALSE)</f>
        <v>#N/A</v>
      </c>
      <c r="I115" s="4" t="e">
        <f>VLOOKUP($C115,'Budget Lines'!$A:$I,5,FALSE)</f>
        <v>#N/A</v>
      </c>
      <c r="J115" s="4" t="e">
        <f>VLOOKUP($D115,Commitments!$A:$F,6,FALSE)</f>
        <v>#N/A</v>
      </c>
    </row>
    <row r="116" spans="5:10" x14ac:dyDescent="0.2">
      <c r="E116" s="37" t="e">
        <f>VLOOKUP($C116,'Budget Lines'!$A:$B,2,FALSE)</f>
        <v>#N/A</v>
      </c>
      <c r="I116" s="4" t="e">
        <f>VLOOKUP($C116,'Budget Lines'!$A:$I,5,FALSE)</f>
        <v>#N/A</v>
      </c>
      <c r="J116" s="4" t="e">
        <f>VLOOKUP($D116,Commitments!$A:$F,6,FALSE)</f>
        <v>#N/A</v>
      </c>
    </row>
    <row r="117" spans="5:10" x14ac:dyDescent="0.2">
      <c r="E117" s="37" t="e">
        <f>VLOOKUP($C117,'Budget Lines'!$A:$B,2,FALSE)</f>
        <v>#N/A</v>
      </c>
      <c r="I117" s="4" t="e">
        <f>VLOOKUP($C117,'Budget Lines'!$A:$I,5,FALSE)</f>
        <v>#N/A</v>
      </c>
      <c r="J117" s="4" t="e">
        <f>VLOOKUP($D117,Commitments!$A:$F,6,FALSE)</f>
        <v>#N/A</v>
      </c>
    </row>
    <row r="118" spans="5:10" x14ac:dyDescent="0.2">
      <c r="E118" s="37" t="e">
        <f>VLOOKUP($C118,'Budget Lines'!$A:$B,2,FALSE)</f>
        <v>#N/A</v>
      </c>
      <c r="I118" s="4" t="e">
        <f>VLOOKUP($C118,'Budget Lines'!$A:$I,5,FALSE)</f>
        <v>#N/A</v>
      </c>
      <c r="J118" s="4" t="e">
        <f>VLOOKUP($D118,Commitments!$A:$F,6,FALSE)</f>
        <v>#N/A</v>
      </c>
    </row>
    <row r="119" spans="5:10" x14ac:dyDescent="0.2">
      <c r="E119" s="37" t="e">
        <f>VLOOKUP($C119,'Budget Lines'!$A:$B,2,FALSE)</f>
        <v>#N/A</v>
      </c>
      <c r="I119" s="4" t="e">
        <f>VLOOKUP($C119,'Budget Lines'!$A:$I,5,FALSE)</f>
        <v>#N/A</v>
      </c>
      <c r="J119" s="4" t="e">
        <f>VLOOKUP($D119,Commitments!$A:$F,6,FALSE)</f>
        <v>#N/A</v>
      </c>
    </row>
    <row r="120" spans="5:10" x14ac:dyDescent="0.2">
      <c r="E120" s="37" t="e">
        <f>VLOOKUP($C120,'Budget Lines'!$A:$B,2,FALSE)</f>
        <v>#N/A</v>
      </c>
      <c r="I120" s="4" t="e">
        <f>VLOOKUP($C120,'Budget Lines'!$A:$I,5,FALSE)</f>
        <v>#N/A</v>
      </c>
      <c r="J120" s="4" t="e">
        <f>VLOOKUP($D120,Commitments!$A:$F,6,FALSE)</f>
        <v>#N/A</v>
      </c>
    </row>
    <row r="121" spans="5:10" x14ac:dyDescent="0.2">
      <c r="E121" s="37" t="e">
        <f>VLOOKUP($C121,'Budget Lines'!$A:$B,2,FALSE)</f>
        <v>#N/A</v>
      </c>
      <c r="I121" s="4" t="e">
        <f>VLOOKUP($C121,'Budget Lines'!$A:$I,5,FALSE)</f>
        <v>#N/A</v>
      </c>
      <c r="J121" s="4" t="e">
        <f>VLOOKUP($D121,Commitments!$A:$F,6,FALSE)</f>
        <v>#N/A</v>
      </c>
    </row>
    <row r="122" spans="5:10" x14ac:dyDescent="0.2">
      <c r="E122" s="37" t="e">
        <f>VLOOKUP($C122,'Budget Lines'!$A:$B,2,FALSE)</f>
        <v>#N/A</v>
      </c>
      <c r="I122" s="4" t="e">
        <f>VLOOKUP($C122,'Budget Lines'!$A:$I,5,FALSE)</f>
        <v>#N/A</v>
      </c>
      <c r="J122" s="4" t="e">
        <f>VLOOKUP($D122,Commitments!$A:$F,6,FALSE)</f>
        <v>#N/A</v>
      </c>
    </row>
    <row r="123" spans="5:10" x14ac:dyDescent="0.2">
      <c r="E123" s="37" t="e">
        <f>VLOOKUP($C123,'Budget Lines'!$A:$B,2,FALSE)</f>
        <v>#N/A</v>
      </c>
      <c r="I123" s="4" t="e">
        <f>VLOOKUP($C123,'Budget Lines'!$A:$I,5,FALSE)</f>
        <v>#N/A</v>
      </c>
      <c r="J123" s="4" t="e">
        <f>VLOOKUP($D123,Commitments!$A:$F,6,FALSE)</f>
        <v>#N/A</v>
      </c>
    </row>
    <row r="124" spans="5:10" x14ac:dyDescent="0.2">
      <c r="E124" s="37" t="e">
        <f>VLOOKUP($C124,'Budget Lines'!$A:$B,2,FALSE)</f>
        <v>#N/A</v>
      </c>
      <c r="I124" s="4" t="e">
        <f>VLOOKUP($C124,'Budget Lines'!$A:$I,5,FALSE)</f>
        <v>#N/A</v>
      </c>
      <c r="J124" s="4" t="e">
        <f>VLOOKUP($D124,Commitments!$A:$F,6,FALSE)</f>
        <v>#N/A</v>
      </c>
    </row>
    <row r="125" spans="5:10" x14ac:dyDescent="0.2">
      <c r="E125" s="37" t="e">
        <f>VLOOKUP($C125,'Budget Lines'!$A:$B,2,FALSE)</f>
        <v>#N/A</v>
      </c>
      <c r="I125" s="4" t="e">
        <f>VLOOKUP($C125,'Budget Lines'!$A:$I,5,FALSE)</f>
        <v>#N/A</v>
      </c>
      <c r="J125" s="4" t="e">
        <f>VLOOKUP($D125,Commitments!$A:$F,6,FALSE)</f>
        <v>#N/A</v>
      </c>
    </row>
    <row r="126" spans="5:10" x14ac:dyDescent="0.2">
      <c r="E126" s="37" t="e">
        <f>VLOOKUP($C126,'Budget Lines'!$A:$B,2,FALSE)</f>
        <v>#N/A</v>
      </c>
      <c r="I126" s="4" t="e">
        <f>VLOOKUP($C126,'Budget Lines'!$A:$I,5,FALSE)</f>
        <v>#N/A</v>
      </c>
      <c r="J126" s="4" t="e">
        <f>VLOOKUP($D126,Commitments!$A:$F,6,FALSE)</f>
        <v>#N/A</v>
      </c>
    </row>
    <row r="127" spans="5:10" x14ac:dyDescent="0.2">
      <c r="E127" s="37" t="e">
        <f>VLOOKUP($C127,'Budget Lines'!$A:$B,2,FALSE)</f>
        <v>#N/A</v>
      </c>
      <c r="I127" s="4" t="e">
        <f>VLOOKUP($C127,'Budget Lines'!$A:$I,5,FALSE)</f>
        <v>#N/A</v>
      </c>
      <c r="J127" s="4" t="e">
        <f>VLOOKUP($D127,Commitments!$A:$F,6,FALSE)</f>
        <v>#N/A</v>
      </c>
    </row>
    <row r="128" spans="5:10" x14ac:dyDescent="0.2">
      <c r="E128" s="37" t="e">
        <f>VLOOKUP($C128,'Budget Lines'!$A:$B,2,FALSE)</f>
        <v>#N/A</v>
      </c>
      <c r="I128" s="4" t="e">
        <f>VLOOKUP($C128,'Budget Lines'!$A:$I,5,FALSE)</f>
        <v>#N/A</v>
      </c>
      <c r="J128" s="4" t="e">
        <f>VLOOKUP($D128,Commitments!$A:$F,6,FALSE)</f>
        <v>#N/A</v>
      </c>
    </row>
    <row r="129" spans="5:10" x14ac:dyDescent="0.2">
      <c r="E129" s="37" t="e">
        <f>VLOOKUP($C129,'Budget Lines'!$A:$B,2,FALSE)</f>
        <v>#N/A</v>
      </c>
      <c r="I129" s="4" t="e">
        <f>VLOOKUP($C129,'Budget Lines'!$A:$I,5,FALSE)</f>
        <v>#N/A</v>
      </c>
      <c r="J129" s="4" t="e">
        <f>VLOOKUP($D129,Commitments!$A:$F,6,FALSE)</f>
        <v>#N/A</v>
      </c>
    </row>
    <row r="130" spans="5:10" x14ac:dyDescent="0.2">
      <c r="E130" s="37" t="e">
        <f>VLOOKUP($C130,'Budget Lines'!$A:$B,2,FALSE)</f>
        <v>#N/A</v>
      </c>
      <c r="I130" s="4" t="e">
        <f>VLOOKUP($C130,'Budget Lines'!$A:$I,5,FALSE)</f>
        <v>#N/A</v>
      </c>
      <c r="J130" s="4" t="e">
        <f>VLOOKUP($D130,Commitments!$A:$F,6,FALSE)</f>
        <v>#N/A</v>
      </c>
    </row>
    <row r="131" spans="5:10" x14ac:dyDescent="0.2">
      <c r="E131" s="37" t="e">
        <f>VLOOKUP($C131,'Budget Lines'!$A:$B,2,FALSE)</f>
        <v>#N/A</v>
      </c>
      <c r="I131" s="4" t="e">
        <f>VLOOKUP($C131,'Budget Lines'!$A:$I,5,FALSE)</f>
        <v>#N/A</v>
      </c>
      <c r="J131" s="4" t="e">
        <f>VLOOKUP($D131,Commitments!$A:$F,6,FALSE)</f>
        <v>#N/A</v>
      </c>
    </row>
    <row r="132" spans="5:10" x14ac:dyDescent="0.2">
      <c r="E132" s="37" t="e">
        <f>VLOOKUP($C132,'Budget Lines'!$A:$B,2,FALSE)</f>
        <v>#N/A</v>
      </c>
      <c r="I132" s="4" t="e">
        <f>VLOOKUP($C132,'Budget Lines'!$A:$I,5,FALSE)</f>
        <v>#N/A</v>
      </c>
      <c r="J132" s="4" t="e">
        <f>VLOOKUP($D132,Commitments!$A:$F,6,FALSE)</f>
        <v>#N/A</v>
      </c>
    </row>
    <row r="133" spans="5:10" x14ac:dyDescent="0.2">
      <c r="E133" s="37" t="e">
        <f>VLOOKUP($C133,'Budget Lines'!$A:$B,2,FALSE)</f>
        <v>#N/A</v>
      </c>
      <c r="I133" s="4" t="e">
        <f>VLOOKUP($C133,'Budget Lines'!$A:$I,5,FALSE)</f>
        <v>#N/A</v>
      </c>
      <c r="J133" s="4" t="e">
        <f>VLOOKUP($D133,Commitments!$A:$F,6,FALSE)</f>
        <v>#N/A</v>
      </c>
    </row>
    <row r="134" spans="5:10" x14ac:dyDescent="0.2">
      <c r="E134" s="37" t="e">
        <f>VLOOKUP($C134,'Budget Lines'!$A:$B,2,FALSE)</f>
        <v>#N/A</v>
      </c>
      <c r="I134" s="4" t="e">
        <f>VLOOKUP($C134,'Budget Lines'!$A:$I,5,FALSE)</f>
        <v>#N/A</v>
      </c>
      <c r="J134" s="4" t="e">
        <f>VLOOKUP($D134,Commitments!$A:$F,6,FALSE)</f>
        <v>#N/A</v>
      </c>
    </row>
    <row r="135" spans="5:10" x14ac:dyDescent="0.2">
      <c r="E135" s="37" t="e">
        <f>VLOOKUP($C135,'Budget Lines'!$A:$B,2,FALSE)</f>
        <v>#N/A</v>
      </c>
      <c r="I135" s="4" t="e">
        <f>VLOOKUP($C135,'Budget Lines'!$A:$I,5,FALSE)</f>
        <v>#N/A</v>
      </c>
      <c r="J135" s="4" t="e">
        <f>VLOOKUP($D135,Commitments!$A:$F,6,FALSE)</f>
        <v>#N/A</v>
      </c>
    </row>
    <row r="136" spans="5:10" x14ac:dyDescent="0.2">
      <c r="E136" s="37" t="e">
        <f>VLOOKUP($C136,'Budget Lines'!$A:$B,2,FALSE)</f>
        <v>#N/A</v>
      </c>
      <c r="I136" s="4" t="e">
        <f>VLOOKUP($C136,'Budget Lines'!$A:$I,5,FALSE)</f>
        <v>#N/A</v>
      </c>
      <c r="J136" s="4" t="e">
        <f>VLOOKUP($D136,Commitments!$A:$F,6,FALSE)</f>
        <v>#N/A</v>
      </c>
    </row>
    <row r="137" spans="5:10" x14ac:dyDescent="0.2">
      <c r="E137" s="37" t="e">
        <f>VLOOKUP($C137,'Budget Lines'!$A:$B,2,FALSE)</f>
        <v>#N/A</v>
      </c>
      <c r="I137" s="4" t="e">
        <f>VLOOKUP($C137,'Budget Lines'!$A:$I,5,FALSE)</f>
        <v>#N/A</v>
      </c>
      <c r="J137" s="4" t="e">
        <f>VLOOKUP($D137,Commitments!$A:$F,6,FALSE)</f>
        <v>#N/A</v>
      </c>
    </row>
    <row r="138" spans="5:10" x14ac:dyDescent="0.2">
      <c r="E138" s="37" t="e">
        <f>VLOOKUP($C138,'Budget Lines'!$A:$B,2,FALSE)</f>
        <v>#N/A</v>
      </c>
      <c r="I138" s="4" t="e">
        <f>VLOOKUP($C138,'Budget Lines'!$A:$I,5,FALSE)</f>
        <v>#N/A</v>
      </c>
      <c r="J138" s="4" t="e">
        <f>VLOOKUP($D138,Commitments!$A:$F,6,FALSE)</f>
        <v>#N/A</v>
      </c>
    </row>
    <row r="139" spans="5:10" x14ac:dyDescent="0.2">
      <c r="E139" s="37" t="e">
        <f>VLOOKUP($C139,'Budget Lines'!$A:$B,2,FALSE)</f>
        <v>#N/A</v>
      </c>
      <c r="I139" s="4" t="e">
        <f>VLOOKUP($C139,'Budget Lines'!$A:$I,5,FALSE)</f>
        <v>#N/A</v>
      </c>
      <c r="J139" s="4" t="e">
        <f>VLOOKUP($D139,Commitments!$A:$F,6,FALSE)</f>
        <v>#N/A</v>
      </c>
    </row>
    <row r="140" spans="5:10" x14ac:dyDescent="0.2">
      <c r="E140" s="37" t="e">
        <f>VLOOKUP($C140,'Budget Lines'!$A:$B,2,FALSE)</f>
        <v>#N/A</v>
      </c>
      <c r="I140" s="4" t="e">
        <f>VLOOKUP($C140,'Budget Lines'!$A:$I,5,FALSE)</f>
        <v>#N/A</v>
      </c>
      <c r="J140" s="4" t="e">
        <f>VLOOKUP($D140,Commitments!$A:$F,6,FALSE)</f>
        <v>#N/A</v>
      </c>
    </row>
    <row r="141" spans="5:10" x14ac:dyDescent="0.2">
      <c r="E141" s="37" t="e">
        <f>VLOOKUP($C141,'Budget Lines'!$A:$B,2,FALSE)</f>
        <v>#N/A</v>
      </c>
      <c r="I141" s="4" t="e">
        <f>VLOOKUP($C141,'Budget Lines'!$A:$I,5,FALSE)</f>
        <v>#N/A</v>
      </c>
      <c r="J141" s="4" t="e">
        <f>VLOOKUP($D141,Commitments!$A:$F,6,FALSE)</f>
        <v>#N/A</v>
      </c>
    </row>
    <row r="142" spans="5:10" x14ac:dyDescent="0.2">
      <c r="E142" s="37" t="e">
        <f>VLOOKUP($C142,'Budget Lines'!$A:$B,2,FALSE)</f>
        <v>#N/A</v>
      </c>
      <c r="I142" s="4" t="e">
        <f>VLOOKUP($C142,'Budget Lines'!$A:$I,5,FALSE)</f>
        <v>#N/A</v>
      </c>
      <c r="J142" s="4" t="e">
        <f>VLOOKUP($D142,Commitments!$A:$F,6,FALSE)</f>
        <v>#N/A</v>
      </c>
    </row>
    <row r="143" spans="5:10" x14ac:dyDescent="0.2">
      <c r="E143" s="37" t="e">
        <f>VLOOKUP($C143,'Budget Lines'!$A:$B,2,FALSE)</f>
        <v>#N/A</v>
      </c>
      <c r="I143" s="4" t="e">
        <f>VLOOKUP($C143,'Budget Lines'!$A:$I,5,FALSE)</f>
        <v>#N/A</v>
      </c>
      <c r="J143" s="4" t="e">
        <f>VLOOKUP($D143,Commitments!$A:$F,6,FALSE)</f>
        <v>#N/A</v>
      </c>
    </row>
    <row r="144" spans="5:10" x14ac:dyDescent="0.2">
      <c r="E144" s="37" t="e">
        <f>VLOOKUP($C144,'Budget Lines'!$A:$B,2,FALSE)</f>
        <v>#N/A</v>
      </c>
      <c r="I144" s="4" t="e">
        <f>VLOOKUP($C144,'Budget Lines'!$A:$I,5,FALSE)</f>
        <v>#N/A</v>
      </c>
      <c r="J144" s="4" t="e">
        <f>VLOOKUP($D144,Commitments!$A:$F,6,FALSE)</f>
        <v>#N/A</v>
      </c>
    </row>
    <row r="145" spans="5:10" x14ac:dyDescent="0.2">
      <c r="E145" s="37" t="e">
        <f>VLOOKUP($C145,'Budget Lines'!$A:$B,2,FALSE)</f>
        <v>#N/A</v>
      </c>
      <c r="I145" s="4" t="e">
        <f>VLOOKUP($C145,'Budget Lines'!$A:$I,5,FALSE)</f>
        <v>#N/A</v>
      </c>
      <c r="J145" s="4" t="e">
        <f>VLOOKUP($D145,Commitments!$A:$F,6,FALSE)</f>
        <v>#N/A</v>
      </c>
    </row>
    <row r="146" spans="5:10" x14ac:dyDescent="0.2">
      <c r="E146" s="37" t="e">
        <f>VLOOKUP($C146,'Budget Lines'!$A:$B,2,FALSE)</f>
        <v>#N/A</v>
      </c>
      <c r="I146" s="4" t="e">
        <f>VLOOKUP($C146,'Budget Lines'!$A:$I,5,FALSE)</f>
        <v>#N/A</v>
      </c>
      <c r="J146" s="4" t="e">
        <f>VLOOKUP($D146,Commitments!$A:$F,6,FALSE)</f>
        <v>#N/A</v>
      </c>
    </row>
    <row r="147" spans="5:10" x14ac:dyDescent="0.2">
      <c r="E147" s="37" t="e">
        <f>VLOOKUP($C147,'Budget Lines'!$A:$B,2,FALSE)</f>
        <v>#N/A</v>
      </c>
      <c r="I147" s="4" t="e">
        <f>VLOOKUP($C147,'Budget Lines'!$A:$I,5,FALSE)</f>
        <v>#N/A</v>
      </c>
      <c r="J147" s="4" t="e">
        <f>VLOOKUP($D147,Commitments!$A:$F,6,FALSE)</f>
        <v>#N/A</v>
      </c>
    </row>
    <row r="148" spans="5:10" x14ac:dyDescent="0.2">
      <c r="E148" s="37" t="e">
        <f>VLOOKUP($C148,'Budget Lines'!$A:$B,2,FALSE)</f>
        <v>#N/A</v>
      </c>
      <c r="I148" s="4" t="e">
        <f>VLOOKUP($C148,'Budget Lines'!$A:$I,5,FALSE)</f>
        <v>#N/A</v>
      </c>
      <c r="J148" s="4" t="e">
        <f>VLOOKUP($D148,Commitments!$A:$F,6,FALSE)</f>
        <v>#N/A</v>
      </c>
    </row>
    <row r="149" spans="5:10" x14ac:dyDescent="0.2">
      <c r="E149" s="37" t="e">
        <f>VLOOKUP($C149,'Budget Lines'!$A:$B,2,FALSE)</f>
        <v>#N/A</v>
      </c>
      <c r="I149" s="4" t="e">
        <f>VLOOKUP($C149,'Budget Lines'!$A:$I,5,FALSE)</f>
        <v>#N/A</v>
      </c>
      <c r="J149" s="4" t="e">
        <f>VLOOKUP($D149,Commitments!$A:$F,6,FALSE)</f>
        <v>#N/A</v>
      </c>
    </row>
    <row r="150" spans="5:10" x14ac:dyDescent="0.2">
      <c r="E150" s="37" t="e">
        <f>VLOOKUP($C150,'Budget Lines'!$A:$B,2,FALSE)</f>
        <v>#N/A</v>
      </c>
      <c r="I150" s="4" t="e">
        <f>VLOOKUP($C150,'Budget Lines'!$A:$I,5,FALSE)</f>
        <v>#N/A</v>
      </c>
      <c r="J150" s="4" t="e">
        <f>VLOOKUP($D150,Commitments!$A:$F,6,FALSE)</f>
        <v>#N/A</v>
      </c>
    </row>
    <row r="151" spans="5:10" x14ac:dyDescent="0.2">
      <c r="E151" s="37" t="e">
        <f>VLOOKUP($C151,'Budget Lines'!$A:$B,2,FALSE)</f>
        <v>#N/A</v>
      </c>
      <c r="I151" s="4" t="e">
        <f>VLOOKUP($C151,'Budget Lines'!$A:$I,5,FALSE)</f>
        <v>#N/A</v>
      </c>
      <c r="J151" s="4" t="e">
        <f>VLOOKUP($D151,Commitments!$A:$F,6,FALSE)</f>
        <v>#N/A</v>
      </c>
    </row>
    <row r="152" spans="5:10" x14ac:dyDescent="0.2">
      <c r="E152" s="37" t="e">
        <f>VLOOKUP($C152,'Budget Lines'!$A:$B,2,FALSE)</f>
        <v>#N/A</v>
      </c>
      <c r="I152" s="4" t="e">
        <f>VLOOKUP($C152,'Budget Lines'!$A:$I,5,FALSE)</f>
        <v>#N/A</v>
      </c>
      <c r="J152" s="4" t="e">
        <f>VLOOKUP($D152,Commitments!$A:$F,6,FALSE)</f>
        <v>#N/A</v>
      </c>
    </row>
    <row r="153" spans="5:10" x14ac:dyDescent="0.2">
      <c r="E153" s="37" t="e">
        <f>VLOOKUP($C153,'Budget Lines'!$A:$B,2,FALSE)</f>
        <v>#N/A</v>
      </c>
      <c r="I153" s="4" t="e">
        <f>VLOOKUP($C153,'Budget Lines'!$A:$I,5,FALSE)</f>
        <v>#N/A</v>
      </c>
      <c r="J153" s="4" t="e">
        <f>VLOOKUP($D153,Commitments!$A:$F,6,FALSE)</f>
        <v>#N/A</v>
      </c>
    </row>
    <row r="154" spans="5:10" x14ac:dyDescent="0.2">
      <c r="E154" s="37" t="e">
        <f>VLOOKUP($C154,'Budget Lines'!$A:$B,2,FALSE)</f>
        <v>#N/A</v>
      </c>
      <c r="I154" s="4" t="e">
        <f>VLOOKUP($C154,'Budget Lines'!$A:$I,5,FALSE)</f>
        <v>#N/A</v>
      </c>
      <c r="J154" s="4" t="e">
        <f>VLOOKUP($D154,Commitments!$A:$F,6,FALSE)</f>
        <v>#N/A</v>
      </c>
    </row>
    <row r="155" spans="5:10" x14ac:dyDescent="0.2">
      <c r="E155" s="37" t="e">
        <f>VLOOKUP($C155,'Budget Lines'!$A:$B,2,FALSE)</f>
        <v>#N/A</v>
      </c>
      <c r="I155" s="4" t="e">
        <f>VLOOKUP($C155,'Budget Lines'!$A:$I,5,FALSE)</f>
        <v>#N/A</v>
      </c>
      <c r="J155" s="4" t="e">
        <f>VLOOKUP($D155,Commitments!$A:$F,6,FALSE)</f>
        <v>#N/A</v>
      </c>
    </row>
    <row r="156" spans="5:10" x14ac:dyDescent="0.2">
      <c r="E156" s="37" t="e">
        <f>VLOOKUP($C156,'Budget Lines'!$A:$B,2,FALSE)</f>
        <v>#N/A</v>
      </c>
      <c r="I156" s="4" t="e">
        <f>VLOOKUP($C156,'Budget Lines'!$A:$I,5,FALSE)</f>
        <v>#N/A</v>
      </c>
      <c r="J156" s="4" t="e">
        <f>VLOOKUP($D156,Commitments!$A:$F,6,FALSE)</f>
        <v>#N/A</v>
      </c>
    </row>
    <row r="157" spans="5:10" x14ac:dyDescent="0.2">
      <c r="E157" s="37" t="e">
        <f>VLOOKUP($C157,'Budget Lines'!$A:$B,2,FALSE)</f>
        <v>#N/A</v>
      </c>
      <c r="I157" s="4" t="e">
        <f>VLOOKUP($C157,'Budget Lines'!$A:$I,5,FALSE)</f>
        <v>#N/A</v>
      </c>
      <c r="J157" s="4" t="e">
        <f>VLOOKUP($D157,Commitments!$A:$F,6,FALSE)</f>
        <v>#N/A</v>
      </c>
    </row>
    <row r="158" spans="5:10" x14ac:dyDescent="0.2">
      <c r="E158" s="37" t="e">
        <f>VLOOKUP($C158,'Budget Lines'!$A:$B,2,FALSE)</f>
        <v>#N/A</v>
      </c>
      <c r="I158" s="4" t="e">
        <f>VLOOKUP($C158,'Budget Lines'!$A:$I,5,FALSE)</f>
        <v>#N/A</v>
      </c>
      <c r="J158" s="4" t="e">
        <f>VLOOKUP($D158,Commitments!$A:$F,6,FALSE)</f>
        <v>#N/A</v>
      </c>
    </row>
    <row r="159" spans="5:10" x14ac:dyDescent="0.2">
      <c r="E159" s="37" t="e">
        <f>VLOOKUP($C159,'Budget Lines'!$A:$B,2,FALSE)</f>
        <v>#N/A</v>
      </c>
      <c r="I159" s="4" t="e">
        <f>VLOOKUP($C159,'Budget Lines'!$A:$I,5,FALSE)</f>
        <v>#N/A</v>
      </c>
      <c r="J159" s="4" t="e">
        <f>VLOOKUP($D159,Commitments!$A:$F,6,FALSE)</f>
        <v>#N/A</v>
      </c>
    </row>
    <row r="160" spans="5:10" x14ac:dyDescent="0.2">
      <c r="E160" s="37" t="e">
        <f>VLOOKUP($C160,'Budget Lines'!$A:$B,2,FALSE)</f>
        <v>#N/A</v>
      </c>
      <c r="I160" s="4" t="e">
        <f>VLOOKUP($C160,'Budget Lines'!$A:$I,5,FALSE)</f>
        <v>#N/A</v>
      </c>
      <c r="J160" s="4" t="e">
        <f>VLOOKUP($D160,Commitments!$A:$F,6,FALSE)</f>
        <v>#N/A</v>
      </c>
    </row>
    <row r="161" spans="5:10" x14ac:dyDescent="0.2">
      <c r="E161" s="37" t="e">
        <f>VLOOKUP($C161,'Budget Lines'!$A:$B,2,FALSE)</f>
        <v>#N/A</v>
      </c>
      <c r="I161" s="4" t="e">
        <f>VLOOKUP($C161,'Budget Lines'!$A:$I,5,FALSE)</f>
        <v>#N/A</v>
      </c>
      <c r="J161" s="4" t="e">
        <f>VLOOKUP($D161,Commitments!$A:$F,6,FALSE)</f>
        <v>#N/A</v>
      </c>
    </row>
    <row r="162" spans="5:10" x14ac:dyDescent="0.2">
      <c r="E162" s="37" t="e">
        <f>VLOOKUP($C162,'Budget Lines'!$A:$B,2,FALSE)</f>
        <v>#N/A</v>
      </c>
      <c r="I162" s="4" t="e">
        <f>VLOOKUP($C162,'Budget Lines'!$A:$I,5,FALSE)</f>
        <v>#N/A</v>
      </c>
      <c r="J162" s="4" t="e">
        <f>VLOOKUP($D162,Commitments!$A:$F,6,FALSE)</f>
        <v>#N/A</v>
      </c>
    </row>
    <row r="163" spans="5:10" x14ac:dyDescent="0.2">
      <c r="E163" s="37" t="e">
        <f>VLOOKUP($C163,'Budget Lines'!$A:$B,2,FALSE)</f>
        <v>#N/A</v>
      </c>
      <c r="I163" s="4" t="e">
        <f>VLOOKUP($C163,'Budget Lines'!$A:$I,5,FALSE)</f>
        <v>#N/A</v>
      </c>
      <c r="J163" s="4" t="e">
        <f>VLOOKUP($D163,Commitments!$A:$F,6,FALSE)</f>
        <v>#N/A</v>
      </c>
    </row>
    <row r="164" spans="5:10" x14ac:dyDescent="0.2">
      <c r="E164" s="37" t="e">
        <f>VLOOKUP($C164,'Budget Lines'!$A:$B,2,FALSE)</f>
        <v>#N/A</v>
      </c>
      <c r="I164" s="4" t="e">
        <f>VLOOKUP($C164,'Budget Lines'!$A:$I,5,FALSE)</f>
        <v>#N/A</v>
      </c>
      <c r="J164" s="4" t="e">
        <f>VLOOKUP($D164,Commitments!$A:$F,6,FALSE)</f>
        <v>#N/A</v>
      </c>
    </row>
    <row r="165" spans="5:10" x14ac:dyDescent="0.2">
      <c r="E165" s="37" t="e">
        <f>VLOOKUP($C165,'Budget Lines'!$A:$B,2,FALSE)</f>
        <v>#N/A</v>
      </c>
      <c r="I165" s="4" t="e">
        <f>VLOOKUP($C165,'Budget Lines'!$A:$I,5,FALSE)</f>
        <v>#N/A</v>
      </c>
      <c r="J165" s="4" t="e">
        <f>VLOOKUP($D165,Commitments!$A:$F,6,FALSE)</f>
        <v>#N/A</v>
      </c>
    </row>
    <row r="166" spans="5:10" x14ac:dyDescent="0.2">
      <c r="E166" s="37" t="e">
        <f>VLOOKUP($C166,'Budget Lines'!$A:$B,2,FALSE)</f>
        <v>#N/A</v>
      </c>
      <c r="I166" s="4" t="e">
        <f>VLOOKUP($C166,'Budget Lines'!$A:$I,5,FALSE)</f>
        <v>#N/A</v>
      </c>
      <c r="J166" s="4" t="e">
        <f>VLOOKUP($D166,Commitments!$A:$F,6,FALSE)</f>
        <v>#N/A</v>
      </c>
    </row>
    <row r="167" spans="5:10" x14ac:dyDescent="0.2">
      <c r="E167" s="37" t="e">
        <f>VLOOKUP($C167,'Budget Lines'!$A:$B,2,FALSE)</f>
        <v>#N/A</v>
      </c>
      <c r="I167" s="4" t="e">
        <f>VLOOKUP($C167,'Budget Lines'!$A:$I,5,FALSE)</f>
        <v>#N/A</v>
      </c>
      <c r="J167" s="4" t="e">
        <f>VLOOKUP($D167,Commitments!$A:$F,6,FALSE)</f>
        <v>#N/A</v>
      </c>
    </row>
    <row r="168" spans="5:10" x14ac:dyDescent="0.2">
      <c r="E168" s="37" t="e">
        <f>VLOOKUP($C168,'Budget Lines'!$A:$B,2,FALSE)</f>
        <v>#N/A</v>
      </c>
      <c r="I168" s="4" t="e">
        <f>VLOOKUP($C168,'Budget Lines'!$A:$I,5,FALSE)</f>
        <v>#N/A</v>
      </c>
      <c r="J168" s="4" t="e">
        <f>VLOOKUP($D168,Commitments!$A:$F,6,FALSE)</f>
        <v>#N/A</v>
      </c>
    </row>
    <row r="169" spans="5:10" x14ac:dyDescent="0.2">
      <c r="E169" s="37" t="e">
        <f>VLOOKUP($C169,'Budget Lines'!$A:$B,2,FALSE)</f>
        <v>#N/A</v>
      </c>
      <c r="I169" s="4" t="e">
        <f>VLOOKUP($C169,'Budget Lines'!$A:$I,5,FALSE)</f>
        <v>#N/A</v>
      </c>
      <c r="J169" s="4" t="e">
        <f>VLOOKUP($D169,Commitments!$A:$F,6,FALSE)</f>
        <v>#N/A</v>
      </c>
    </row>
    <row r="170" spans="5:10" x14ac:dyDescent="0.2">
      <c r="E170" s="37" t="e">
        <f>VLOOKUP($C170,'Budget Lines'!$A:$B,2,FALSE)</f>
        <v>#N/A</v>
      </c>
      <c r="I170" s="4" t="e">
        <f>VLOOKUP($C170,'Budget Lines'!$A:$I,5,FALSE)</f>
        <v>#N/A</v>
      </c>
      <c r="J170" s="4" t="e">
        <f>VLOOKUP($D170,Commitments!$A:$F,6,FALSE)</f>
        <v>#N/A</v>
      </c>
    </row>
    <row r="171" spans="5:10" x14ac:dyDescent="0.2">
      <c r="E171" s="37" t="e">
        <f>VLOOKUP($C171,'Budget Lines'!$A:$B,2,FALSE)</f>
        <v>#N/A</v>
      </c>
      <c r="I171" s="4" t="e">
        <f>VLOOKUP($C171,'Budget Lines'!$A:$I,5,FALSE)</f>
        <v>#N/A</v>
      </c>
      <c r="J171" s="4" t="e">
        <f>VLOOKUP($D171,Commitments!$A:$F,6,FALSE)</f>
        <v>#N/A</v>
      </c>
    </row>
    <row r="172" spans="5:10" x14ac:dyDescent="0.2">
      <c r="E172" s="37" t="e">
        <f>VLOOKUP($C172,'Budget Lines'!$A:$B,2,FALSE)</f>
        <v>#N/A</v>
      </c>
      <c r="I172" s="4" t="e">
        <f>VLOOKUP($C172,'Budget Lines'!$A:$I,5,FALSE)</f>
        <v>#N/A</v>
      </c>
      <c r="J172" s="4" t="e">
        <f>VLOOKUP($D172,Commitments!$A:$F,6,FALSE)</f>
        <v>#N/A</v>
      </c>
    </row>
    <row r="173" spans="5:10" x14ac:dyDescent="0.2">
      <c r="E173" s="37" t="e">
        <f>VLOOKUP($C173,'Budget Lines'!$A:$B,2,FALSE)</f>
        <v>#N/A</v>
      </c>
      <c r="I173" s="4" t="e">
        <f>VLOOKUP($C173,'Budget Lines'!$A:$I,5,FALSE)</f>
        <v>#N/A</v>
      </c>
      <c r="J173" s="4" t="e">
        <f>VLOOKUP($D173,Commitments!$A:$F,6,FALSE)</f>
        <v>#N/A</v>
      </c>
    </row>
    <row r="174" spans="5:10" x14ac:dyDescent="0.2">
      <c r="E174" s="37" t="e">
        <f>VLOOKUP($C174,'Budget Lines'!$A:$B,2,FALSE)</f>
        <v>#N/A</v>
      </c>
      <c r="I174" s="4" t="e">
        <f>VLOOKUP($C174,'Budget Lines'!$A:$I,5,FALSE)</f>
        <v>#N/A</v>
      </c>
      <c r="J174" s="4" t="e">
        <f>VLOOKUP($D174,Commitments!$A:$F,6,FALSE)</f>
        <v>#N/A</v>
      </c>
    </row>
    <row r="175" spans="5:10" x14ac:dyDescent="0.2">
      <c r="E175" s="37" t="e">
        <f>VLOOKUP($C175,'Budget Lines'!$A:$B,2,FALSE)</f>
        <v>#N/A</v>
      </c>
      <c r="I175" s="4" t="e">
        <f>VLOOKUP($C175,'Budget Lines'!$A:$I,5,FALSE)</f>
        <v>#N/A</v>
      </c>
      <c r="J175" s="4" t="e">
        <f>VLOOKUP($D175,Commitments!$A:$F,6,FALSE)</f>
        <v>#N/A</v>
      </c>
    </row>
    <row r="176" spans="5:10" x14ac:dyDescent="0.2">
      <c r="E176" s="37" t="e">
        <f>VLOOKUP($C176,'Budget Lines'!$A:$B,2,FALSE)</f>
        <v>#N/A</v>
      </c>
      <c r="I176" s="4" t="e">
        <f>VLOOKUP($C176,'Budget Lines'!$A:$I,5,FALSE)</f>
        <v>#N/A</v>
      </c>
      <c r="J176" s="4" t="e">
        <f>VLOOKUP($D176,Commitments!$A:$F,6,FALSE)</f>
        <v>#N/A</v>
      </c>
    </row>
    <row r="177" spans="5:10" x14ac:dyDescent="0.2">
      <c r="E177" s="37" t="e">
        <f>VLOOKUP($C177,'Budget Lines'!$A:$B,2,FALSE)</f>
        <v>#N/A</v>
      </c>
      <c r="I177" s="4" t="e">
        <f>VLOOKUP($C177,'Budget Lines'!$A:$I,5,FALSE)</f>
        <v>#N/A</v>
      </c>
      <c r="J177" s="4" t="e">
        <f>VLOOKUP($D177,Commitments!$A:$F,6,FALSE)</f>
        <v>#N/A</v>
      </c>
    </row>
    <row r="178" spans="5:10" x14ac:dyDescent="0.2">
      <c r="E178" s="37" t="e">
        <f>VLOOKUP($C178,'Budget Lines'!$A:$B,2,FALSE)</f>
        <v>#N/A</v>
      </c>
      <c r="I178" s="4" t="e">
        <f>VLOOKUP($C178,'Budget Lines'!$A:$I,5,FALSE)</f>
        <v>#N/A</v>
      </c>
      <c r="J178" s="4" t="e">
        <f>VLOOKUP($D178,Commitments!$A:$F,6,FALSE)</f>
        <v>#N/A</v>
      </c>
    </row>
    <row r="179" spans="5:10" x14ac:dyDescent="0.2">
      <c r="E179" s="37" t="e">
        <f>VLOOKUP($C179,'Budget Lines'!$A:$B,2,FALSE)</f>
        <v>#N/A</v>
      </c>
      <c r="I179" s="4" t="e">
        <f>VLOOKUP($C179,'Budget Lines'!$A:$I,5,FALSE)</f>
        <v>#N/A</v>
      </c>
      <c r="J179" s="4" t="e">
        <f>VLOOKUP($D179,Commitments!$A:$F,6,FALSE)</f>
        <v>#N/A</v>
      </c>
    </row>
    <row r="180" spans="5:10" x14ac:dyDescent="0.2">
      <c r="E180" s="37" t="e">
        <f>VLOOKUP($C180,'Budget Lines'!$A:$B,2,FALSE)</f>
        <v>#N/A</v>
      </c>
      <c r="I180" s="4" t="e">
        <f>VLOOKUP($C180,'Budget Lines'!$A:$I,5,FALSE)</f>
        <v>#N/A</v>
      </c>
      <c r="J180" s="4" t="e">
        <f>VLOOKUP($D180,Commitments!$A:$F,6,FALSE)</f>
        <v>#N/A</v>
      </c>
    </row>
    <row r="181" spans="5:10" x14ac:dyDescent="0.2">
      <c r="E181" s="37" t="e">
        <f>VLOOKUP($C181,'Budget Lines'!$A:$B,2,FALSE)</f>
        <v>#N/A</v>
      </c>
      <c r="I181" s="4" t="e">
        <f>VLOOKUP($C181,'Budget Lines'!$A:$I,5,FALSE)</f>
        <v>#N/A</v>
      </c>
      <c r="J181" s="4" t="e">
        <f>VLOOKUP($D181,Commitments!$A:$F,6,FALSE)</f>
        <v>#N/A</v>
      </c>
    </row>
    <row r="182" spans="5:10" x14ac:dyDescent="0.2">
      <c r="E182" s="37" t="e">
        <f>VLOOKUP($C182,'Budget Lines'!$A:$B,2,FALSE)</f>
        <v>#N/A</v>
      </c>
      <c r="I182" s="4" t="e">
        <f>VLOOKUP($C182,'Budget Lines'!$A:$I,5,FALSE)</f>
        <v>#N/A</v>
      </c>
      <c r="J182" s="4" t="e">
        <f>VLOOKUP($D182,Commitments!$A:$F,6,FALSE)</f>
        <v>#N/A</v>
      </c>
    </row>
    <row r="183" spans="5:10" x14ac:dyDescent="0.2">
      <c r="E183" s="37" t="e">
        <f>VLOOKUP($C183,'Budget Lines'!$A:$B,2,FALSE)</f>
        <v>#N/A</v>
      </c>
      <c r="I183" s="4" t="e">
        <f>VLOOKUP($C183,'Budget Lines'!$A:$I,5,FALSE)</f>
        <v>#N/A</v>
      </c>
      <c r="J183" s="4" t="e">
        <f>VLOOKUP($D183,Commitments!$A:$F,6,FALSE)</f>
        <v>#N/A</v>
      </c>
    </row>
    <row r="184" spans="5:10" x14ac:dyDescent="0.2">
      <c r="E184" s="37" t="e">
        <f>VLOOKUP($C184,'Budget Lines'!$A:$B,2,FALSE)</f>
        <v>#N/A</v>
      </c>
      <c r="I184" s="4" t="e">
        <f>VLOOKUP($C184,'Budget Lines'!$A:$I,5,FALSE)</f>
        <v>#N/A</v>
      </c>
      <c r="J184" s="4" t="e">
        <f>VLOOKUP($D184,Commitments!$A:$F,6,FALSE)</f>
        <v>#N/A</v>
      </c>
    </row>
    <row r="185" spans="5:10" x14ac:dyDescent="0.2">
      <c r="E185" s="37" t="e">
        <f>VLOOKUP($C185,'Budget Lines'!$A:$B,2,FALSE)</f>
        <v>#N/A</v>
      </c>
      <c r="I185" s="4" t="e">
        <f>VLOOKUP($C185,'Budget Lines'!$A:$I,5,FALSE)</f>
        <v>#N/A</v>
      </c>
      <c r="J185" s="4" t="e">
        <f>VLOOKUP($D185,Commitments!$A:$F,6,FALSE)</f>
        <v>#N/A</v>
      </c>
    </row>
    <row r="186" spans="5:10" x14ac:dyDescent="0.2">
      <c r="E186" s="37" t="e">
        <f>VLOOKUP($C186,'Budget Lines'!$A:$B,2,FALSE)</f>
        <v>#N/A</v>
      </c>
      <c r="I186" s="4" t="e">
        <f>VLOOKUP($C186,'Budget Lines'!$A:$I,5,FALSE)</f>
        <v>#N/A</v>
      </c>
      <c r="J186" s="4" t="e">
        <f>VLOOKUP($D186,Commitments!$A:$F,6,FALSE)</f>
        <v>#N/A</v>
      </c>
    </row>
    <row r="187" spans="5:10" x14ac:dyDescent="0.2">
      <c r="E187" s="37" t="e">
        <f>VLOOKUP($C187,'Budget Lines'!$A:$B,2,FALSE)</f>
        <v>#N/A</v>
      </c>
      <c r="I187" s="4" t="e">
        <f>VLOOKUP($C187,'Budget Lines'!$A:$I,5,FALSE)</f>
        <v>#N/A</v>
      </c>
      <c r="J187" s="4" t="e">
        <f>VLOOKUP($D187,Commitments!$A:$F,6,FALSE)</f>
        <v>#N/A</v>
      </c>
    </row>
    <row r="188" spans="5:10" x14ac:dyDescent="0.2">
      <c r="E188" s="37" t="e">
        <f>VLOOKUP($C188,'Budget Lines'!$A:$B,2,FALSE)</f>
        <v>#N/A</v>
      </c>
      <c r="I188" s="4" t="e">
        <f>VLOOKUP($C188,'Budget Lines'!$A:$I,5,FALSE)</f>
        <v>#N/A</v>
      </c>
      <c r="J188" s="4" t="e">
        <f>VLOOKUP($D188,Commitments!$A:$F,6,FALSE)</f>
        <v>#N/A</v>
      </c>
    </row>
    <row r="189" spans="5:10" x14ac:dyDescent="0.2">
      <c r="E189" s="37" t="e">
        <f>VLOOKUP($C189,'Budget Lines'!$A:$B,2,FALSE)</f>
        <v>#N/A</v>
      </c>
      <c r="I189" s="4" t="e">
        <f>VLOOKUP($C189,'Budget Lines'!$A:$I,5,FALSE)</f>
        <v>#N/A</v>
      </c>
      <c r="J189" s="4" t="e">
        <f>VLOOKUP($D189,Commitments!$A:$F,6,FALSE)</f>
        <v>#N/A</v>
      </c>
    </row>
    <row r="190" spans="5:10" x14ac:dyDescent="0.2">
      <c r="E190" s="37" t="e">
        <f>VLOOKUP($C190,'Budget Lines'!$A:$B,2,FALSE)</f>
        <v>#N/A</v>
      </c>
      <c r="I190" s="4" t="e">
        <f>VLOOKUP($C190,'Budget Lines'!$A:$I,5,FALSE)</f>
        <v>#N/A</v>
      </c>
      <c r="J190" s="4" t="e">
        <f>VLOOKUP($D190,Commitments!$A:$F,6,FALSE)</f>
        <v>#N/A</v>
      </c>
    </row>
    <row r="191" spans="5:10" x14ac:dyDescent="0.2">
      <c r="E191" s="37" t="e">
        <f>VLOOKUP($C191,'Budget Lines'!$A:$B,2,FALSE)</f>
        <v>#N/A</v>
      </c>
      <c r="I191" s="4" t="e">
        <f>VLOOKUP($C191,'Budget Lines'!$A:$I,5,FALSE)</f>
        <v>#N/A</v>
      </c>
      <c r="J191" s="4" t="e">
        <f>VLOOKUP($D191,Commitments!$A:$F,6,FALSE)</f>
        <v>#N/A</v>
      </c>
    </row>
    <row r="192" spans="5:10" x14ac:dyDescent="0.2">
      <c r="E192" s="37" t="e">
        <f>VLOOKUP($C192,'Budget Lines'!$A:$B,2,FALSE)</f>
        <v>#N/A</v>
      </c>
      <c r="I192" s="4" t="e">
        <f>VLOOKUP($C192,'Budget Lines'!$A:$I,5,FALSE)</f>
        <v>#N/A</v>
      </c>
      <c r="J192" s="4" t="e">
        <f>VLOOKUP($D192,Commitments!$A:$F,6,FALSE)</f>
        <v>#N/A</v>
      </c>
    </row>
    <row r="193" spans="5:10" x14ac:dyDescent="0.2">
      <c r="E193" s="37" t="e">
        <f>VLOOKUP($C193,'Budget Lines'!$A:$B,2,FALSE)</f>
        <v>#N/A</v>
      </c>
      <c r="I193" s="4" t="e">
        <f>VLOOKUP($C193,'Budget Lines'!$A:$I,5,FALSE)</f>
        <v>#N/A</v>
      </c>
      <c r="J193" s="4" t="e">
        <f>VLOOKUP($D193,Commitments!$A:$F,6,FALSE)</f>
        <v>#N/A</v>
      </c>
    </row>
    <row r="194" spans="5:10" x14ac:dyDescent="0.2">
      <c r="E194" s="37" t="e">
        <f>VLOOKUP($C194,'Budget Lines'!$A:$B,2,FALSE)</f>
        <v>#N/A</v>
      </c>
      <c r="I194" s="4" t="e">
        <f>VLOOKUP($C194,'Budget Lines'!$A:$I,5,FALSE)</f>
        <v>#N/A</v>
      </c>
      <c r="J194" s="4" t="e">
        <f>VLOOKUP($D194,Commitments!$A:$F,6,FALSE)</f>
        <v>#N/A</v>
      </c>
    </row>
    <row r="195" spans="5:10" x14ac:dyDescent="0.2">
      <c r="E195" s="37" t="e">
        <f>VLOOKUP($C195,'Budget Lines'!$A:$B,2,FALSE)</f>
        <v>#N/A</v>
      </c>
      <c r="I195" s="4" t="e">
        <f>VLOOKUP($C195,'Budget Lines'!$A:$I,5,FALSE)</f>
        <v>#N/A</v>
      </c>
      <c r="J195" s="4" t="e">
        <f>VLOOKUP($D195,Commitments!$A:$F,6,FALSE)</f>
        <v>#N/A</v>
      </c>
    </row>
    <row r="196" spans="5:10" x14ac:dyDescent="0.2">
      <c r="E196" s="37" t="e">
        <f>VLOOKUP($C196,'Budget Lines'!$A:$B,2,FALSE)</f>
        <v>#N/A</v>
      </c>
      <c r="I196" s="4" t="e">
        <f>VLOOKUP($C196,'Budget Lines'!$A:$I,5,FALSE)</f>
        <v>#N/A</v>
      </c>
      <c r="J196" s="4" t="e">
        <f>VLOOKUP($D196,Commitments!$A:$F,6,FALSE)</f>
        <v>#N/A</v>
      </c>
    </row>
    <row r="197" spans="5:10" x14ac:dyDescent="0.2">
      <c r="E197" s="37" t="e">
        <f>VLOOKUP($C197,'Budget Lines'!$A:$B,2,FALSE)</f>
        <v>#N/A</v>
      </c>
      <c r="I197" s="4" t="e">
        <f>VLOOKUP($C197,'Budget Lines'!$A:$I,5,FALSE)</f>
        <v>#N/A</v>
      </c>
      <c r="J197" s="4" t="e">
        <f>VLOOKUP($D197,Commitments!$A:$F,6,FALSE)</f>
        <v>#N/A</v>
      </c>
    </row>
    <row r="198" spans="5:10" x14ac:dyDescent="0.2">
      <c r="E198" s="37" t="e">
        <f>VLOOKUP($C198,'Budget Lines'!$A:$B,2,FALSE)</f>
        <v>#N/A</v>
      </c>
      <c r="I198" s="4" t="e">
        <f>VLOOKUP($C198,'Budget Lines'!$A:$I,5,FALSE)</f>
        <v>#N/A</v>
      </c>
      <c r="J198" s="4" t="e">
        <f>VLOOKUP($D198,Commitments!$A:$F,6,FALSE)</f>
        <v>#N/A</v>
      </c>
    </row>
    <row r="199" spans="5:10" x14ac:dyDescent="0.2">
      <c r="E199" s="37" t="e">
        <f>VLOOKUP($C199,'Budget Lines'!$A:$B,2,FALSE)</f>
        <v>#N/A</v>
      </c>
      <c r="I199" s="4" t="e">
        <f>VLOOKUP($C199,'Budget Lines'!$A:$I,5,FALSE)</f>
        <v>#N/A</v>
      </c>
      <c r="J199" s="4" t="e">
        <f>VLOOKUP($D199,Commitments!$A:$F,6,FALSE)</f>
        <v>#N/A</v>
      </c>
    </row>
    <row r="200" spans="5:10" x14ac:dyDescent="0.2">
      <c r="E200" s="37" t="e">
        <f>VLOOKUP($C200,'Budget Lines'!$A:$B,2,FALSE)</f>
        <v>#N/A</v>
      </c>
      <c r="I200" s="4" t="e">
        <f>VLOOKUP($C200,'Budget Lines'!$A:$I,5,FALSE)</f>
        <v>#N/A</v>
      </c>
      <c r="J200" s="4" t="e">
        <f>VLOOKUP($D200,Commitments!$A:$F,6,FALSE)</f>
        <v>#N/A</v>
      </c>
    </row>
    <row r="201" spans="5:10" x14ac:dyDescent="0.2">
      <c r="E201" s="37" t="e">
        <f>VLOOKUP($C201,'Budget Lines'!$A:$B,2,FALSE)</f>
        <v>#N/A</v>
      </c>
      <c r="I201" s="4" t="e">
        <f>VLOOKUP($C201,'Budget Lines'!$A:$I,5,FALSE)</f>
        <v>#N/A</v>
      </c>
      <c r="J201" s="4" t="e">
        <f>VLOOKUP($D201,Commitments!$A:$F,6,FALSE)</f>
        <v>#N/A</v>
      </c>
    </row>
    <row r="202" spans="5:10" x14ac:dyDescent="0.2">
      <c r="E202" s="37" t="e">
        <f>VLOOKUP($C202,'Budget Lines'!$A:$B,2,FALSE)</f>
        <v>#N/A</v>
      </c>
      <c r="I202" s="4" t="e">
        <f>VLOOKUP($C202,'Budget Lines'!$A:$I,5,FALSE)</f>
        <v>#N/A</v>
      </c>
      <c r="J202" s="4" t="e">
        <f>VLOOKUP($D202,Commitments!$A:$F,6,FALSE)</f>
        <v>#N/A</v>
      </c>
    </row>
    <row r="203" spans="5:10" x14ac:dyDescent="0.2">
      <c r="E203" s="37" t="e">
        <f>VLOOKUP($C203,'Budget Lines'!$A:$B,2,FALSE)</f>
        <v>#N/A</v>
      </c>
      <c r="I203" s="4" t="e">
        <f>VLOOKUP($C203,'Budget Lines'!$A:$I,5,FALSE)</f>
        <v>#N/A</v>
      </c>
      <c r="J203" s="4" t="e">
        <f>VLOOKUP($D203,Commitments!$A:$F,6,FALSE)</f>
        <v>#N/A</v>
      </c>
    </row>
    <row r="204" spans="5:10" x14ac:dyDescent="0.2">
      <c r="E204" s="37" t="e">
        <f>VLOOKUP($C204,'Budget Lines'!$A:$B,2,FALSE)</f>
        <v>#N/A</v>
      </c>
      <c r="I204" s="4" t="e">
        <f>VLOOKUP($C204,'Budget Lines'!$A:$I,5,FALSE)</f>
        <v>#N/A</v>
      </c>
      <c r="J204" s="4" t="e">
        <f>VLOOKUP($D204,Commitments!$A:$F,6,FALSE)</f>
        <v>#N/A</v>
      </c>
    </row>
    <row r="205" spans="5:10" x14ac:dyDescent="0.2">
      <c r="E205" s="37" t="e">
        <f>VLOOKUP($C205,'Budget Lines'!$A:$B,2,FALSE)</f>
        <v>#N/A</v>
      </c>
      <c r="I205" s="4" t="e">
        <f>VLOOKUP($C205,'Budget Lines'!$A:$I,5,FALSE)</f>
        <v>#N/A</v>
      </c>
      <c r="J205" s="4" t="e">
        <f>VLOOKUP($D205,Commitments!$A:$F,6,FALSE)</f>
        <v>#N/A</v>
      </c>
    </row>
    <row r="206" spans="5:10" x14ac:dyDescent="0.2">
      <c r="E206" s="37" t="e">
        <f>VLOOKUP($C206,'Budget Lines'!$A:$B,2,FALSE)</f>
        <v>#N/A</v>
      </c>
      <c r="I206" s="4" t="e">
        <f>VLOOKUP($C206,'Budget Lines'!$A:$I,5,FALSE)</f>
        <v>#N/A</v>
      </c>
      <c r="J206" s="4" t="e">
        <f>VLOOKUP($D206,Commitments!$A:$F,6,FALSE)</f>
        <v>#N/A</v>
      </c>
    </row>
    <row r="207" spans="5:10" x14ac:dyDescent="0.2">
      <c r="E207" s="37" t="e">
        <f>VLOOKUP($C207,'Budget Lines'!$A:$B,2,FALSE)</f>
        <v>#N/A</v>
      </c>
      <c r="I207" s="4" t="e">
        <f>VLOOKUP($C207,'Budget Lines'!$A:$I,5,FALSE)</f>
        <v>#N/A</v>
      </c>
      <c r="J207" s="4" t="e">
        <f>VLOOKUP($D207,Commitments!$A:$F,6,FALSE)</f>
        <v>#N/A</v>
      </c>
    </row>
    <row r="208" spans="5:10" x14ac:dyDescent="0.2">
      <c r="E208" s="37" t="e">
        <f>VLOOKUP($C208,'Budget Lines'!$A:$B,2,FALSE)</f>
        <v>#N/A</v>
      </c>
      <c r="I208" s="4" t="e">
        <f>VLOOKUP($C208,'Budget Lines'!$A:$I,5,FALSE)</f>
        <v>#N/A</v>
      </c>
      <c r="J208" s="4" t="e">
        <f>VLOOKUP($D208,Commitments!$A:$F,6,FALSE)</f>
        <v>#N/A</v>
      </c>
    </row>
    <row r="209" spans="5:10" x14ac:dyDescent="0.2">
      <c r="E209" s="37" t="e">
        <f>VLOOKUP($C209,'Budget Lines'!$A:$B,2,FALSE)</f>
        <v>#N/A</v>
      </c>
      <c r="I209" s="4" t="e">
        <f>VLOOKUP($C209,'Budget Lines'!$A:$I,5,FALSE)</f>
        <v>#N/A</v>
      </c>
      <c r="J209" s="4" t="e">
        <f>VLOOKUP($D209,Commitments!$A:$F,6,FALSE)</f>
        <v>#N/A</v>
      </c>
    </row>
    <row r="210" spans="5:10" x14ac:dyDescent="0.2">
      <c r="E210" s="37" t="e">
        <f>VLOOKUP($C210,'Budget Lines'!$A:$B,2,FALSE)</f>
        <v>#N/A</v>
      </c>
      <c r="I210" s="4" t="e">
        <f>VLOOKUP($C210,'Budget Lines'!$A:$I,5,FALSE)</f>
        <v>#N/A</v>
      </c>
      <c r="J210" s="4" t="e">
        <f>VLOOKUP($D210,Commitments!$A:$F,6,FALSE)</f>
        <v>#N/A</v>
      </c>
    </row>
    <row r="211" spans="5:10" x14ac:dyDescent="0.2">
      <c r="E211" s="37" t="e">
        <f>VLOOKUP($C211,'Budget Lines'!$A:$B,2,FALSE)</f>
        <v>#N/A</v>
      </c>
      <c r="I211" s="4" t="e">
        <f>VLOOKUP($C211,'Budget Lines'!$A:$I,5,FALSE)</f>
        <v>#N/A</v>
      </c>
      <c r="J211" s="4" t="e">
        <f>VLOOKUP($D211,Commitments!$A:$F,6,FALSE)</f>
        <v>#N/A</v>
      </c>
    </row>
    <row r="212" spans="5:10" x14ac:dyDescent="0.2">
      <c r="E212" s="37" t="e">
        <f>VLOOKUP($C212,'Budget Lines'!$A:$B,2,FALSE)</f>
        <v>#N/A</v>
      </c>
      <c r="I212" s="4" t="e">
        <f>VLOOKUP($C212,'Budget Lines'!$A:$I,5,FALSE)</f>
        <v>#N/A</v>
      </c>
      <c r="J212" s="4" t="e">
        <f>VLOOKUP($D212,Commitments!$A:$F,6,FALSE)</f>
        <v>#N/A</v>
      </c>
    </row>
    <row r="213" spans="5:10" x14ac:dyDescent="0.2">
      <c r="E213" s="37" t="e">
        <f>VLOOKUP($C213,'Budget Lines'!$A:$B,2,FALSE)</f>
        <v>#N/A</v>
      </c>
      <c r="I213" s="4" t="e">
        <f>VLOOKUP($C213,'Budget Lines'!$A:$I,5,FALSE)</f>
        <v>#N/A</v>
      </c>
      <c r="J213" s="4" t="e">
        <f>VLOOKUP($D213,Commitments!$A:$F,6,FALSE)</f>
        <v>#N/A</v>
      </c>
    </row>
    <row r="214" spans="5:10" x14ac:dyDescent="0.2">
      <c r="E214" s="37" t="e">
        <f>VLOOKUP($C214,'Budget Lines'!$A:$B,2,FALSE)</f>
        <v>#N/A</v>
      </c>
      <c r="I214" s="4" t="e">
        <f>VLOOKUP($C214,'Budget Lines'!$A:$I,5,FALSE)</f>
        <v>#N/A</v>
      </c>
      <c r="J214" s="4" t="e">
        <f>VLOOKUP($D214,Commitments!$A:$F,6,FALSE)</f>
        <v>#N/A</v>
      </c>
    </row>
    <row r="215" spans="5:10" x14ac:dyDescent="0.2">
      <c r="E215" s="37" t="e">
        <f>VLOOKUP($C215,'Budget Lines'!$A:$B,2,FALSE)</f>
        <v>#N/A</v>
      </c>
      <c r="I215" s="4" t="e">
        <f>VLOOKUP($C215,'Budget Lines'!$A:$I,5,FALSE)</f>
        <v>#N/A</v>
      </c>
      <c r="J215" s="4" t="e">
        <f>VLOOKUP($D215,Commitments!$A:$F,6,FALSE)</f>
        <v>#N/A</v>
      </c>
    </row>
    <row r="216" spans="5:10" x14ac:dyDescent="0.2">
      <c r="E216" s="37" t="e">
        <f>VLOOKUP($C216,'Budget Lines'!$A:$B,2,FALSE)</f>
        <v>#N/A</v>
      </c>
      <c r="I216" s="4" t="e">
        <f>VLOOKUP($C216,'Budget Lines'!$A:$I,5,FALSE)</f>
        <v>#N/A</v>
      </c>
      <c r="J216" s="4" t="e">
        <f>VLOOKUP($D216,Commitments!$A:$F,6,FALSE)</f>
        <v>#N/A</v>
      </c>
    </row>
    <row r="217" spans="5:10" x14ac:dyDescent="0.2">
      <c r="E217" s="37" t="e">
        <f>VLOOKUP($C217,'Budget Lines'!$A:$B,2,FALSE)</f>
        <v>#N/A</v>
      </c>
      <c r="I217" s="4" t="e">
        <f>VLOOKUP($C217,'Budget Lines'!$A:$I,5,FALSE)</f>
        <v>#N/A</v>
      </c>
      <c r="J217" s="4" t="e">
        <f>VLOOKUP($D217,Commitments!$A:$F,6,FALSE)</f>
        <v>#N/A</v>
      </c>
    </row>
    <row r="218" spans="5:10" x14ac:dyDescent="0.2">
      <c r="E218" s="37" t="e">
        <f>VLOOKUP($C218,'Budget Lines'!$A:$B,2,FALSE)</f>
        <v>#N/A</v>
      </c>
      <c r="I218" s="4" t="e">
        <f>VLOOKUP($C218,'Budget Lines'!$A:$I,5,FALSE)</f>
        <v>#N/A</v>
      </c>
      <c r="J218" s="4" t="e">
        <f>VLOOKUP($D218,Commitments!$A:$F,6,FALSE)</f>
        <v>#N/A</v>
      </c>
    </row>
    <row r="219" spans="5:10" x14ac:dyDescent="0.2">
      <c r="E219" s="37" t="e">
        <f>VLOOKUP($C219,'Budget Lines'!$A:$B,2,FALSE)</f>
        <v>#N/A</v>
      </c>
      <c r="I219" s="4" t="e">
        <f>VLOOKUP($C219,'Budget Lines'!$A:$I,5,FALSE)</f>
        <v>#N/A</v>
      </c>
      <c r="J219" s="4" t="e">
        <f>VLOOKUP($D219,Commitments!$A:$F,6,FALSE)</f>
        <v>#N/A</v>
      </c>
    </row>
    <row r="220" spans="5:10" x14ac:dyDescent="0.2">
      <c r="E220" s="37" t="e">
        <f>VLOOKUP($C220,'Budget Lines'!$A:$B,2,FALSE)</f>
        <v>#N/A</v>
      </c>
      <c r="I220" s="4" t="e">
        <f>VLOOKUP($C220,'Budget Lines'!$A:$I,5,FALSE)</f>
        <v>#N/A</v>
      </c>
      <c r="J220" s="4" t="e">
        <f>VLOOKUP($D220,Commitments!$A:$F,6,FALSE)</f>
        <v>#N/A</v>
      </c>
    </row>
    <row r="221" spans="5:10" x14ac:dyDescent="0.2">
      <c r="E221" s="37" t="e">
        <f>VLOOKUP($C221,'Budget Lines'!$A:$B,2,FALSE)</f>
        <v>#N/A</v>
      </c>
      <c r="I221" s="4" t="e">
        <f>VLOOKUP($C221,'Budget Lines'!$A:$I,5,FALSE)</f>
        <v>#N/A</v>
      </c>
      <c r="J221" s="4" t="e">
        <f>VLOOKUP($D221,Commitments!$A:$F,6,FALSE)</f>
        <v>#N/A</v>
      </c>
    </row>
    <row r="222" spans="5:10" x14ac:dyDescent="0.2">
      <c r="E222" s="37" t="e">
        <f>VLOOKUP($C222,'Budget Lines'!$A:$B,2,FALSE)</f>
        <v>#N/A</v>
      </c>
      <c r="I222" s="4" t="e">
        <f>VLOOKUP($C222,'Budget Lines'!$A:$I,5,FALSE)</f>
        <v>#N/A</v>
      </c>
      <c r="J222" s="4" t="e">
        <f>VLOOKUP($D222,Commitments!$A:$F,6,FALSE)</f>
        <v>#N/A</v>
      </c>
    </row>
    <row r="223" spans="5:10" x14ac:dyDescent="0.2">
      <c r="E223" s="37" t="e">
        <f>VLOOKUP($C223,'Budget Lines'!$A:$B,2,FALSE)</f>
        <v>#N/A</v>
      </c>
      <c r="I223" s="4" t="e">
        <f>VLOOKUP($C223,'Budget Lines'!$A:$I,5,FALSE)</f>
        <v>#N/A</v>
      </c>
      <c r="J223" s="4" t="e">
        <f>VLOOKUP($D223,Commitments!$A:$F,6,FALSE)</f>
        <v>#N/A</v>
      </c>
    </row>
    <row r="224" spans="5:10" x14ac:dyDescent="0.2">
      <c r="E224" s="37" t="e">
        <f>VLOOKUP($C224,'Budget Lines'!$A:$B,2,FALSE)</f>
        <v>#N/A</v>
      </c>
      <c r="I224" s="4" t="e">
        <f>VLOOKUP($C224,'Budget Lines'!$A:$I,5,FALSE)</f>
        <v>#N/A</v>
      </c>
      <c r="J224" s="4" t="e">
        <f>VLOOKUP($D224,Commitments!$A:$F,6,FALSE)</f>
        <v>#N/A</v>
      </c>
    </row>
    <row r="225" spans="5:10" x14ac:dyDescent="0.2">
      <c r="E225" s="37" t="e">
        <f>VLOOKUP($C225,'Budget Lines'!$A:$B,2,FALSE)</f>
        <v>#N/A</v>
      </c>
      <c r="I225" s="4" t="e">
        <f>VLOOKUP($C225,'Budget Lines'!$A:$I,5,FALSE)</f>
        <v>#N/A</v>
      </c>
      <c r="J225" s="4" t="e">
        <f>VLOOKUP($D225,Commitments!$A:$F,6,FALSE)</f>
        <v>#N/A</v>
      </c>
    </row>
    <row r="226" spans="5:10" x14ac:dyDescent="0.2">
      <c r="E226" s="37" t="e">
        <f>VLOOKUP($C226,'Budget Lines'!$A:$B,2,FALSE)</f>
        <v>#N/A</v>
      </c>
      <c r="I226" s="4" t="e">
        <f>VLOOKUP($C226,'Budget Lines'!$A:$I,5,FALSE)</f>
        <v>#N/A</v>
      </c>
      <c r="J226" s="4" t="e">
        <f>VLOOKUP($D226,Commitments!$A:$F,6,FALSE)</f>
        <v>#N/A</v>
      </c>
    </row>
    <row r="227" spans="5:10" x14ac:dyDescent="0.2">
      <c r="E227" s="37" t="e">
        <f>VLOOKUP($C227,'Budget Lines'!$A:$B,2,FALSE)</f>
        <v>#N/A</v>
      </c>
      <c r="I227" s="4" t="e">
        <f>VLOOKUP($C227,'Budget Lines'!$A:$I,5,FALSE)</f>
        <v>#N/A</v>
      </c>
      <c r="J227" s="4" t="e">
        <f>VLOOKUP($D227,Commitments!$A:$F,6,FALSE)</f>
        <v>#N/A</v>
      </c>
    </row>
    <row r="228" spans="5:10" x14ac:dyDescent="0.2">
      <c r="E228" s="37" t="e">
        <f>VLOOKUP($C228,'Budget Lines'!$A:$B,2,FALSE)</f>
        <v>#N/A</v>
      </c>
      <c r="I228" s="4" t="e">
        <f>VLOOKUP($C228,'Budget Lines'!$A:$I,5,FALSE)</f>
        <v>#N/A</v>
      </c>
      <c r="J228" s="4" t="e">
        <f>VLOOKUP($D228,Commitments!$A:$F,6,FALSE)</f>
        <v>#N/A</v>
      </c>
    </row>
    <row r="229" spans="5:10" x14ac:dyDescent="0.2">
      <c r="E229" s="37" t="e">
        <f>VLOOKUP($C229,'Budget Lines'!$A:$B,2,FALSE)</f>
        <v>#N/A</v>
      </c>
      <c r="I229" s="4" t="e">
        <f>VLOOKUP($C229,'Budget Lines'!$A:$I,5,FALSE)</f>
        <v>#N/A</v>
      </c>
      <c r="J229" s="4" t="e">
        <f>VLOOKUP($D229,Commitments!$A:$F,6,FALSE)</f>
        <v>#N/A</v>
      </c>
    </row>
    <row r="230" spans="5:10" x14ac:dyDescent="0.2">
      <c r="E230" s="37" t="e">
        <f>VLOOKUP($C230,'Budget Lines'!$A:$B,2,FALSE)</f>
        <v>#N/A</v>
      </c>
      <c r="I230" s="4" t="e">
        <f>VLOOKUP($C230,'Budget Lines'!$A:$I,5,FALSE)</f>
        <v>#N/A</v>
      </c>
      <c r="J230" s="4" t="e">
        <f>VLOOKUP($D230,Commitments!$A:$F,6,FALSE)</f>
        <v>#N/A</v>
      </c>
    </row>
    <row r="231" spans="5:10" x14ac:dyDescent="0.2">
      <c r="E231" s="37" t="e">
        <f>VLOOKUP($C231,'Budget Lines'!$A:$B,2,FALSE)</f>
        <v>#N/A</v>
      </c>
      <c r="I231" s="4" t="e">
        <f>VLOOKUP($C231,'Budget Lines'!$A:$I,5,FALSE)</f>
        <v>#N/A</v>
      </c>
      <c r="J231" s="4" t="e">
        <f>VLOOKUP($D231,Commitments!$A:$F,6,FALSE)</f>
        <v>#N/A</v>
      </c>
    </row>
    <row r="232" spans="5:10" x14ac:dyDescent="0.2">
      <c r="E232" s="37" t="e">
        <f>VLOOKUP($C232,'Budget Lines'!$A:$B,2,FALSE)</f>
        <v>#N/A</v>
      </c>
      <c r="I232" s="4" t="e">
        <f>VLOOKUP($C232,'Budget Lines'!$A:$I,5,FALSE)</f>
        <v>#N/A</v>
      </c>
      <c r="J232" s="4" t="e">
        <f>VLOOKUP($D232,Commitments!$A:$F,6,FALSE)</f>
        <v>#N/A</v>
      </c>
    </row>
    <row r="233" spans="5:10" x14ac:dyDescent="0.2">
      <c r="E233" s="37" t="e">
        <f>VLOOKUP($C233,'Budget Lines'!$A:$B,2,FALSE)</f>
        <v>#N/A</v>
      </c>
      <c r="I233" s="4" t="e">
        <f>VLOOKUP($C233,'Budget Lines'!$A:$I,5,FALSE)</f>
        <v>#N/A</v>
      </c>
      <c r="J233" s="4" t="e">
        <f>VLOOKUP($D233,Commitments!$A:$F,6,FALSE)</f>
        <v>#N/A</v>
      </c>
    </row>
    <row r="234" spans="5:10" x14ac:dyDescent="0.2">
      <c r="E234" s="37" t="e">
        <f>VLOOKUP($C234,'Budget Lines'!$A:$B,2,FALSE)</f>
        <v>#N/A</v>
      </c>
      <c r="I234" s="4" t="e">
        <f>VLOOKUP($C234,'Budget Lines'!$A:$I,5,FALSE)</f>
        <v>#N/A</v>
      </c>
      <c r="J234" s="4" t="e">
        <f>VLOOKUP($D234,Commitments!$A:$F,6,FALSE)</f>
        <v>#N/A</v>
      </c>
    </row>
    <row r="235" spans="5:10" x14ac:dyDescent="0.2">
      <c r="E235" s="37" t="e">
        <f>VLOOKUP($C235,'Budget Lines'!$A:$B,2,FALSE)</f>
        <v>#N/A</v>
      </c>
      <c r="I235" s="4" t="e">
        <f>VLOOKUP($C235,'Budget Lines'!$A:$I,5,FALSE)</f>
        <v>#N/A</v>
      </c>
      <c r="J235" s="4" t="e">
        <f>VLOOKUP($D235,Commitments!$A:$F,6,FALSE)</f>
        <v>#N/A</v>
      </c>
    </row>
    <row r="236" spans="5:10" x14ac:dyDescent="0.2">
      <c r="E236" s="37" t="e">
        <f>VLOOKUP($C236,'Budget Lines'!$A:$B,2,FALSE)</f>
        <v>#N/A</v>
      </c>
      <c r="I236" s="4" t="e">
        <f>VLOOKUP($C236,'Budget Lines'!$A:$I,5,FALSE)</f>
        <v>#N/A</v>
      </c>
      <c r="J236" s="4" t="e">
        <f>VLOOKUP($D236,Commitments!$A:$F,6,FALSE)</f>
        <v>#N/A</v>
      </c>
    </row>
    <row r="237" spans="5:10" x14ac:dyDescent="0.2">
      <c r="E237" s="37" t="e">
        <f>VLOOKUP($C237,'Budget Lines'!$A:$B,2,FALSE)</f>
        <v>#N/A</v>
      </c>
      <c r="I237" s="4" t="e">
        <f>VLOOKUP($C237,'Budget Lines'!$A:$I,5,FALSE)</f>
        <v>#N/A</v>
      </c>
      <c r="J237" s="4" t="e">
        <f>VLOOKUP($D237,Commitments!$A:$F,6,FALSE)</f>
        <v>#N/A</v>
      </c>
    </row>
    <row r="238" spans="5:10" x14ac:dyDescent="0.2">
      <c r="E238" s="37" t="e">
        <f>VLOOKUP($C238,'Budget Lines'!$A:$B,2,FALSE)</f>
        <v>#N/A</v>
      </c>
      <c r="I238" s="4" t="e">
        <f>VLOOKUP($C238,'Budget Lines'!$A:$I,5,FALSE)</f>
        <v>#N/A</v>
      </c>
      <c r="J238" s="4" t="e">
        <f>VLOOKUP($D238,Commitments!$A:$F,6,FALSE)</f>
        <v>#N/A</v>
      </c>
    </row>
    <row r="239" spans="5:10" x14ac:dyDescent="0.2">
      <c r="E239" s="37" t="e">
        <f>VLOOKUP($C239,'Budget Lines'!$A:$B,2,FALSE)</f>
        <v>#N/A</v>
      </c>
      <c r="I239" s="4" t="e">
        <f>VLOOKUP($C239,'Budget Lines'!$A:$I,5,FALSE)</f>
        <v>#N/A</v>
      </c>
      <c r="J239" s="4" t="e">
        <f>VLOOKUP($D239,Commitments!$A:$F,6,FALSE)</f>
        <v>#N/A</v>
      </c>
    </row>
    <row r="240" spans="5:10" x14ac:dyDescent="0.2">
      <c r="E240" s="37" t="e">
        <f>VLOOKUP($C240,'Budget Lines'!$A:$B,2,FALSE)</f>
        <v>#N/A</v>
      </c>
      <c r="I240" s="4" t="e">
        <f>VLOOKUP($C240,'Budget Lines'!$A:$I,5,FALSE)</f>
        <v>#N/A</v>
      </c>
      <c r="J240" s="4" t="e">
        <f>VLOOKUP($D240,Commitments!$A:$F,6,FALSE)</f>
        <v>#N/A</v>
      </c>
    </row>
    <row r="241" spans="5:10" x14ac:dyDescent="0.2">
      <c r="E241" s="37" t="e">
        <f>VLOOKUP($C241,'Budget Lines'!$A:$B,2,FALSE)</f>
        <v>#N/A</v>
      </c>
      <c r="I241" s="4" t="e">
        <f>VLOOKUP($C241,'Budget Lines'!$A:$I,5,FALSE)</f>
        <v>#N/A</v>
      </c>
      <c r="J241" s="4" t="e">
        <f>VLOOKUP($D241,Commitments!$A:$F,6,FALSE)</f>
        <v>#N/A</v>
      </c>
    </row>
    <row r="242" spans="5:10" x14ac:dyDescent="0.2">
      <c r="E242" s="37" t="e">
        <f>VLOOKUP($C242,'Budget Lines'!$A:$B,2,FALSE)</f>
        <v>#N/A</v>
      </c>
      <c r="I242" s="4" t="e">
        <f>VLOOKUP($C242,'Budget Lines'!$A:$I,5,FALSE)</f>
        <v>#N/A</v>
      </c>
      <c r="J242" s="4" t="e">
        <f>VLOOKUP($D242,Commitments!$A:$F,6,FALSE)</f>
        <v>#N/A</v>
      </c>
    </row>
    <row r="243" spans="5:10" x14ac:dyDescent="0.2">
      <c r="E243" s="37" t="e">
        <f>VLOOKUP($C243,'Budget Lines'!$A:$B,2,FALSE)</f>
        <v>#N/A</v>
      </c>
      <c r="I243" s="4" t="e">
        <f>VLOOKUP($C243,'Budget Lines'!$A:$I,5,FALSE)</f>
        <v>#N/A</v>
      </c>
      <c r="J243" s="4" t="e">
        <f>VLOOKUP($D243,Commitments!$A:$F,6,FALSE)</f>
        <v>#N/A</v>
      </c>
    </row>
    <row r="244" spans="5:10" x14ac:dyDescent="0.2">
      <c r="E244" s="37" t="e">
        <f>VLOOKUP($C244,'Budget Lines'!$A:$B,2,FALSE)</f>
        <v>#N/A</v>
      </c>
      <c r="I244" s="4" t="e">
        <f>VLOOKUP($C244,'Budget Lines'!$A:$I,5,FALSE)</f>
        <v>#N/A</v>
      </c>
      <c r="J244" s="4" t="e">
        <f>VLOOKUP($D244,Commitments!$A:$F,6,FALSE)</f>
        <v>#N/A</v>
      </c>
    </row>
    <row r="245" spans="5:10" x14ac:dyDescent="0.2">
      <c r="E245" s="37" t="e">
        <f>VLOOKUP($C245,'Budget Lines'!$A:$B,2,FALSE)</f>
        <v>#N/A</v>
      </c>
      <c r="I245" s="4" t="e">
        <f>VLOOKUP($C245,'Budget Lines'!$A:$I,5,FALSE)</f>
        <v>#N/A</v>
      </c>
      <c r="J245" s="4" t="e">
        <f>VLOOKUP($D245,Commitments!$A:$F,6,FALSE)</f>
        <v>#N/A</v>
      </c>
    </row>
    <row r="246" spans="5:10" x14ac:dyDescent="0.2">
      <c r="E246" s="37" t="e">
        <f>VLOOKUP($C246,'Budget Lines'!$A:$B,2,FALSE)</f>
        <v>#N/A</v>
      </c>
      <c r="I246" s="4" t="e">
        <f>VLOOKUP($C246,'Budget Lines'!$A:$I,5,FALSE)</f>
        <v>#N/A</v>
      </c>
      <c r="J246" s="4" t="e">
        <f>VLOOKUP($D246,Commitments!$A:$F,6,FALSE)</f>
        <v>#N/A</v>
      </c>
    </row>
    <row r="247" spans="5:10" x14ac:dyDescent="0.2">
      <c r="E247" s="37" t="e">
        <f>VLOOKUP($C247,'Budget Lines'!$A:$B,2,FALSE)</f>
        <v>#N/A</v>
      </c>
      <c r="I247" s="4" t="e">
        <f>VLOOKUP($C247,'Budget Lines'!$A:$I,5,FALSE)</f>
        <v>#N/A</v>
      </c>
      <c r="J247" s="4" t="e">
        <f>VLOOKUP($D247,Commitments!$A:$F,6,FALSE)</f>
        <v>#N/A</v>
      </c>
    </row>
    <row r="248" spans="5:10" x14ac:dyDescent="0.2">
      <c r="E248" s="37" t="e">
        <f>VLOOKUP($C248,'Budget Lines'!$A:$B,2,FALSE)</f>
        <v>#N/A</v>
      </c>
      <c r="I248" s="4" t="e">
        <f>VLOOKUP($C248,'Budget Lines'!$A:$I,5,FALSE)</f>
        <v>#N/A</v>
      </c>
      <c r="J248" s="4" t="e">
        <f>VLOOKUP($D248,Commitments!$A:$F,6,FALSE)</f>
        <v>#N/A</v>
      </c>
    </row>
    <row r="249" spans="5:10" x14ac:dyDescent="0.2">
      <c r="E249" s="37" t="e">
        <f>VLOOKUP($C249,'Budget Lines'!$A:$B,2,FALSE)</f>
        <v>#N/A</v>
      </c>
      <c r="I249" s="4" t="e">
        <f>VLOOKUP($C249,'Budget Lines'!$A:$I,5,FALSE)</f>
        <v>#N/A</v>
      </c>
      <c r="J249" s="4" t="e">
        <f>VLOOKUP($D249,Commitments!$A:$F,6,FALSE)</f>
        <v>#N/A</v>
      </c>
    </row>
    <row r="250" spans="5:10" x14ac:dyDescent="0.2">
      <c r="E250" s="37" t="e">
        <f>VLOOKUP($C250,'Budget Lines'!$A:$B,2,FALSE)</f>
        <v>#N/A</v>
      </c>
      <c r="I250" s="4" t="e">
        <f>VLOOKUP($C250,'Budget Lines'!$A:$I,5,FALSE)</f>
        <v>#N/A</v>
      </c>
      <c r="J250" s="4" t="e">
        <f>VLOOKUP($D250,Commitments!$A:$F,6,FALSE)</f>
        <v>#N/A</v>
      </c>
    </row>
    <row r="251" spans="5:10" x14ac:dyDescent="0.2">
      <c r="E251" s="37" t="e">
        <f>VLOOKUP($C251,'Budget Lines'!$A:$B,2,FALSE)</f>
        <v>#N/A</v>
      </c>
      <c r="I251" s="4" t="e">
        <f>VLOOKUP($C251,'Budget Lines'!$A:$I,5,FALSE)</f>
        <v>#N/A</v>
      </c>
      <c r="J251" s="4" t="e">
        <f>VLOOKUP($D251,Commitments!$A:$F,6,FALSE)</f>
        <v>#N/A</v>
      </c>
    </row>
    <row r="252" spans="5:10" x14ac:dyDescent="0.2">
      <c r="E252" s="37" t="e">
        <f>VLOOKUP($C252,'Budget Lines'!$A:$B,2,FALSE)</f>
        <v>#N/A</v>
      </c>
      <c r="I252" s="4" t="e">
        <f>VLOOKUP($C252,'Budget Lines'!$A:$I,5,FALSE)</f>
        <v>#N/A</v>
      </c>
      <c r="J252" s="4" t="e">
        <f>VLOOKUP($D252,Commitments!$A:$F,6,FALSE)</f>
        <v>#N/A</v>
      </c>
    </row>
    <row r="253" spans="5:10" x14ac:dyDescent="0.2">
      <c r="E253" s="37" t="e">
        <f>VLOOKUP($C253,'Budget Lines'!$A:$B,2,FALSE)</f>
        <v>#N/A</v>
      </c>
      <c r="I253" s="4" t="e">
        <f>VLOOKUP($C253,'Budget Lines'!$A:$I,5,FALSE)</f>
        <v>#N/A</v>
      </c>
      <c r="J253" s="4" t="e">
        <f>VLOOKUP($D253,Commitments!$A:$F,6,FALSE)</f>
        <v>#N/A</v>
      </c>
    </row>
    <row r="254" spans="5:10" x14ac:dyDescent="0.2">
      <c r="E254" s="37" t="e">
        <f>VLOOKUP($C254,'Budget Lines'!$A:$B,2,FALSE)</f>
        <v>#N/A</v>
      </c>
      <c r="I254" s="4" t="e">
        <f>VLOOKUP($C254,'Budget Lines'!$A:$I,5,FALSE)</f>
        <v>#N/A</v>
      </c>
      <c r="J254" s="4" t="e">
        <f>VLOOKUP($D254,Commitments!$A:$F,6,FALSE)</f>
        <v>#N/A</v>
      </c>
    </row>
    <row r="255" spans="5:10" x14ac:dyDescent="0.2">
      <c r="E255" s="37" t="e">
        <f>VLOOKUP($C255,'Budget Lines'!$A:$B,2,FALSE)</f>
        <v>#N/A</v>
      </c>
      <c r="I255" s="4" t="e">
        <f>VLOOKUP($C255,'Budget Lines'!$A:$I,5,FALSE)</f>
        <v>#N/A</v>
      </c>
      <c r="J255" s="4" t="e">
        <f>VLOOKUP($D255,Commitments!$A:$F,6,FALSE)</f>
        <v>#N/A</v>
      </c>
    </row>
    <row r="256" spans="5:10" x14ac:dyDescent="0.2">
      <c r="E256" s="37" t="e">
        <f>VLOOKUP($C256,'Budget Lines'!$A:$B,2,FALSE)</f>
        <v>#N/A</v>
      </c>
      <c r="I256" s="4" t="e">
        <f>VLOOKUP($C256,'Budget Lines'!$A:$I,5,FALSE)</f>
        <v>#N/A</v>
      </c>
      <c r="J256" s="4" t="e">
        <f>VLOOKUP($D256,Commitments!$A:$F,6,FALSE)</f>
        <v>#N/A</v>
      </c>
    </row>
    <row r="257" spans="5:10" x14ac:dyDescent="0.2">
      <c r="E257" s="37" t="e">
        <f>VLOOKUP($C257,'Budget Lines'!$A:$B,2,FALSE)</f>
        <v>#N/A</v>
      </c>
      <c r="I257" s="4" t="e">
        <f>VLOOKUP($C257,'Budget Lines'!$A:$I,5,FALSE)</f>
        <v>#N/A</v>
      </c>
      <c r="J257" s="4" t="e">
        <f>VLOOKUP($D257,Commitments!$A:$F,6,FALSE)</f>
        <v>#N/A</v>
      </c>
    </row>
    <row r="258" spans="5:10" x14ac:dyDescent="0.2">
      <c r="E258" s="37" t="e">
        <f>VLOOKUP($C258,'Budget Lines'!$A:$B,2,FALSE)</f>
        <v>#N/A</v>
      </c>
      <c r="I258" s="4" t="e">
        <f>VLOOKUP($C258,'Budget Lines'!$A:$I,5,FALSE)</f>
        <v>#N/A</v>
      </c>
      <c r="J258" s="4" t="e">
        <f>VLOOKUP($D258,Commitments!$A:$F,6,FALSE)</f>
        <v>#N/A</v>
      </c>
    </row>
    <row r="259" spans="5:10" x14ac:dyDescent="0.2">
      <c r="E259" s="37" t="e">
        <f>VLOOKUP($C259,'Budget Lines'!$A:$B,2,FALSE)</f>
        <v>#N/A</v>
      </c>
      <c r="I259" s="4" t="e">
        <f>VLOOKUP($C259,'Budget Lines'!$A:$I,5,FALSE)</f>
        <v>#N/A</v>
      </c>
      <c r="J259" s="4" t="e">
        <f>VLOOKUP($D259,Commitments!$A:$F,6,FALSE)</f>
        <v>#N/A</v>
      </c>
    </row>
    <row r="260" spans="5:10" x14ac:dyDescent="0.2">
      <c r="E260" s="37" t="e">
        <f>VLOOKUP($C260,'Budget Lines'!$A:$B,2,FALSE)</f>
        <v>#N/A</v>
      </c>
      <c r="I260" s="4" t="e">
        <f>VLOOKUP($C260,'Budget Lines'!$A:$I,5,FALSE)</f>
        <v>#N/A</v>
      </c>
      <c r="J260" s="4" t="e">
        <f>VLOOKUP($D260,Commitments!$A:$F,6,FALSE)</f>
        <v>#N/A</v>
      </c>
    </row>
    <row r="261" spans="5:10" x14ac:dyDescent="0.2">
      <c r="E261" s="37" t="e">
        <f>VLOOKUP($C261,'Budget Lines'!$A:$B,2,FALSE)</f>
        <v>#N/A</v>
      </c>
      <c r="I261" s="4" t="e">
        <f>VLOOKUP($C261,'Budget Lines'!$A:$I,5,FALSE)</f>
        <v>#N/A</v>
      </c>
      <c r="J261" s="4" t="e">
        <f>VLOOKUP($D261,Commitments!$A:$F,6,FALSE)</f>
        <v>#N/A</v>
      </c>
    </row>
    <row r="262" spans="5:10" x14ac:dyDescent="0.2">
      <c r="E262" s="37" t="e">
        <f>VLOOKUP($C262,'Budget Lines'!$A:$B,2,FALSE)</f>
        <v>#N/A</v>
      </c>
      <c r="I262" s="4" t="e">
        <f>VLOOKUP($C262,'Budget Lines'!$A:$I,5,FALSE)</f>
        <v>#N/A</v>
      </c>
      <c r="J262" s="4" t="e">
        <f>VLOOKUP($D262,Commitments!$A:$F,6,FALSE)</f>
        <v>#N/A</v>
      </c>
    </row>
    <row r="263" spans="5:10" x14ac:dyDescent="0.2">
      <c r="E263" s="37" t="e">
        <f>VLOOKUP($C263,'Budget Lines'!$A:$B,2,FALSE)</f>
        <v>#N/A</v>
      </c>
      <c r="I263" s="4" t="e">
        <f>VLOOKUP($C263,'Budget Lines'!$A:$I,5,FALSE)</f>
        <v>#N/A</v>
      </c>
      <c r="J263" s="4" t="e">
        <f>VLOOKUP($D263,Commitments!$A:$F,6,FALSE)</f>
        <v>#N/A</v>
      </c>
    </row>
    <row r="264" spans="5:10" x14ac:dyDescent="0.2">
      <c r="E264" s="37" t="e">
        <f>VLOOKUP($C264,'Budget Lines'!$A:$B,2,FALSE)</f>
        <v>#N/A</v>
      </c>
      <c r="I264" s="4" t="e">
        <f>VLOOKUP($C264,'Budget Lines'!$A:$I,5,FALSE)</f>
        <v>#N/A</v>
      </c>
      <c r="J264" s="4" t="e">
        <f>VLOOKUP($D264,Commitments!$A:$F,6,FALSE)</f>
        <v>#N/A</v>
      </c>
    </row>
    <row r="265" spans="5:10" x14ac:dyDescent="0.2">
      <c r="E265" s="37" t="e">
        <f>VLOOKUP($C265,'Budget Lines'!$A:$B,2,FALSE)</f>
        <v>#N/A</v>
      </c>
      <c r="I265" s="4" t="e">
        <f>VLOOKUP($C265,'Budget Lines'!$A:$I,5,FALSE)</f>
        <v>#N/A</v>
      </c>
      <c r="J265" s="4" t="e">
        <f>VLOOKUP($D265,Commitments!$A:$F,6,FALSE)</f>
        <v>#N/A</v>
      </c>
    </row>
    <row r="266" spans="5:10" x14ac:dyDescent="0.2">
      <c r="E266" s="37" t="e">
        <f>VLOOKUP($C266,'Budget Lines'!$A:$B,2,FALSE)</f>
        <v>#N/A</v>
      </c>
      <c r="I266" s="4" t="e">
        <f>VLOOKUP($C266,'Budget Lines'!$A:$I,5,FALSE)</f>
        <v>#N/A</v>
      </c>
      <c r="J266" s="4" t="e">
        <f>VLOOKUP($D266,Commitments!$A:$F,6,FALSE)</f>
        <v>#N/A</v>
      </c>
    </row>
    <row r="267" spans="5:10" x14ac:dyDescent="0.2">
      <c r="E267" s="37" t="e">
        <f>VLOOKUP($C267,'Budget Lines'!$A:$B,2,FALSE)</f>
        <v>#N/A</v>
      </c>
      <c r="I267" s="4" t="e">
        <f>VLOOKUP($C267,'Budget Lines'!$A:$I,5,FALSE)</f>
        <v>#N/A</v>
      </c>
      <c r="J267" s="4" t="e">
        <f>VLOOKUP($D267,Commitments!$A:$F,6,FALSE)</f>
        <v>#N/A</v>
      </c>
    </row>
    <row r="268" spans="5:10" x14ac:dyDescent="0.2">
      <c r="E268" s="37" t="e">
        <f>VLOOKUP($C268,'Budget Lines'!$A:$B,2,FALSE)</f>
        <v>#N/A</v>
      </c>
      <c r="I268" s="4" t="e">
        <f>VLOOKUP($C268,'Budget Lines'!$A:$I,5,FALSE)</f>
        <v>#N/A</v>
      </c>
      <c r="J268" s="4" t="e">
        <f>VLOOKUP($D268,Commitments!$A:$F,6,FALSE)</f>
        <v>#N/A</v>
      </c>
    </row>
    <row r="269" spans="5:10" x14ac:dyDescent="0.2">
      <c r="E269" s="37" t="e">
        <f>VLOOKUP($C269,'Budget Lines'!$A:$B,2,FALSE)</f>
        <v>#N/A</v>
      </c>
      <c r="I269" s="4" t="e">
        <f>VLOOKUP($C269,'Budget Lines'!$A:$I,5,FALSE)</f>
        <v>#N/A</v>
      </c>
      <c r="J269" s="4" t="e">
        <f>VLOOKUP($D269,Commitments!$A:$F,6,FALSE)</f>
        <v>#N/A</v>
      </c>
    </row>
    <row r="270" spans="5:10" x14ac:dyDescent="0.2">
      <c r="E270" s="37" t="e">
        <f>VLOOKUP($C270,'Budget Lines'!$A:$B,2,FALSE)</f>
        <v>#N/A</v>
      </c>
      <c r="I270" s="4" t="e">
        <f>VLOOKUP($C270,'Budget Lines'!$A:$I,5,FALSE)</f>
        <v>#N/A</v>
      </c>
      <c r="J270" s="4" t="e">
        <f>VLOOKUP($D270,Commitments!$A:$F,6,FALSE)</f>
        <v>#N/A</v>
      </c>
    </row>
    <row r="271" spans="5:10" x14ac:dyDescent="0.2">
      <c r="E271" s="37" t="e">
        <f>VLOOKUP($C271,'Budget Lines'!$A:$B,2,FALSE)</f>
        <v>#N/A</v>
      </c>
      <c r="I271" s="4" t="e">
        <f>VLOOKUP($C271,'Budget Lines'!$A:$I,5,FALSE)</f>
        <v>#N/A</v>
      </c>
      <c r="J271" s="4" t="e">
        <f>VLOOKUP($D271,Commitments!$A:$F,6,FALSE)</f>
        <v>#N/A</v>
      </c>
    </row>
    <row r="272" spans="5:10" x14ac:dyDescent="0.2">
      <c r="E272" s="37" t="e">
        <f>VLOOKUP($C272,'Budget Lines'!$A:$B,2,FALSE)</f>
        <v>#N/A</v>
      </c>
      <c r="I272" s="4" t="e">
        <f>VLOOKUP($C272,'Budget Lines'!$A:$I,5,FALSE)</f>
        <v>#N/A</v>
      </c>
      <c r="J272" s="4" t="e">
        <f>VLOOKUP($D272,Commitments!$A:$F,6,FALSE)</f>
        <v>#N/A</v>
      </c>
    </row>
    <row r="273" spans="5:10" x14ac:dyDescent="0.2">
      <c r="E273" s="37" t="e">
        <f>VLOOKUP($C273,'Budget Lines'!$A:$B,2,FALSE)</f>
        <v>#N/A</v>
      </c>
      <c r="I273" s="4" t="e">
        <f>VLOOKUP($C273,'Budget Lines'!$A:$I,5,FALSE)</f>
        <v>#N/A</v>
      </c>
      <c r="J273" s="4" t="e">
        <f>VLOOKUP($D273,Commitments!$A:$F,6,FALSE)</f>
        <v>#N/A</v>
      </c>
    </row>
    <row r="274" spans="5:10" x14ac:dyDescent="0.2">
      <c r="E274" s="37" t="e">
        <f>VLOOKUP($C274,'Budget Lines'!$A:$B,2,FALSE)</f>
        <v>#N/A</v>
      </c>
      <c r="I274" s="4" t="e">
        <f>VLOOKUP($C274,'Budget Lines'!$A:$I,5,FALSE)</f>
        <v>#N/A</v>
      </c>
      <c r="J274" s="4" t="e">
        <f>VLOOKUP($D274,Commitments!$A:$F,6,FALSE)</f>
        <v>#N/A</v>
      </c>
    </row>
    <row r="275" spans="5:10" x14ac:dyDescent="0.2">
      <c r="E275" s="37" t="e">
        <f>VLOOKUP($C275,'Budget Lines'!$A:$B,2,FALSE)</f>
        <v>#N/A</v>
      </c>
      <c r="I275" s="4" t="e">
        <f>VLOOKUP($C275,'Budget Lines'!$A:$I,5,FALSE)</f>
        <v>#N/A</v>
      </c>
      <c r="J275" s="4" t="e">
        <f>VLOOKUP($D275,Commitments!$A:$F,6,FALSE)</f>
        <v>#N/A</v>
      </c>
    </row>
    <row r="276" spans="5:10" x14ac:dyDescent="0.2">
      <c r="E276" s="37" t="e">
        <f>VLOOKUP($C276,'Budget Lines'!$A:$B,2,FALSE)</f>
        <v>#N/A</v>
      </c>
      <c r="I276" s="4" t="e">
        <f>VLOOKUP($C276,'Budget Lines'!$A:$I,5,FALSE)</f>
        <v>#N/A</v>
      </c>
      <c r="J276" s="4" t="e">
        <f>VLOOKUP($D276,Commitments!$A:$F,6,FALSE)</f>
        <v>#N/A</v>
      </c>
    </row>
    <row r="277" spans="5:10" x14ac:dyDescent="0.2">
      <c r="E277" s="37" t="e">
        <f>VLOOKUP($C277,'Budget Lines'!$A:$B,2,FALSE)</f>
        <v>#N/A</v>
      </c>
      <c r="I277" s="4" t="e">
        <f>VLOOKUP($C277,'Budget Lines'!$A:$I,5,FALSE)</f>
        <v>#N/A</v>
      </c>
      <c r="J277" s="4" t="e">
        <f>VLOOKUP($D277,Commitments!$A:$F,6,FALSE)</f>
        <v>#N/A</v>
      </c>
    </row>
    <row r="278" spans="5:10" x14ac:dyDescent="0.2">
      <c r="E278" s="37" t="e">
        <f>VLOOKUP($C278,'Budget Lines'!$A:$B,2,FALSE)</f>
        <v>#N/A</v>
      </c>
      <c r="I278" s="4" t="e">
        <f>VLOOKUP($C278,'Budget Lines'!$A:$I,5,FALSE)</f>
        <v>#N/A</v>
      </c>
      <c r="J278" s="4" t="e">
        <f>VLOOKUP($D278,Commitments!$A:$F,6,FALSE)</f>
        <v>#N/A</v>
      </c>
    </row>
    <row r="279" spans="5:10" x14ac:dyDescent="0.2">
      <c r="E279" s="37" t="e">
        <f>VLOOKUP($C279,'Budget Lines'!$A:$B,2,FALSE)</f>
        <v>#N/A</v>
      </c>
      <c r="I279" s="4" t="e">
        <f>VLOOKUP($C279,'Budget Lines'!$A:$I,5,FALSE)</f>
        <v>#N/A</v>
      </c>
      <c r="J279" s="4" t="e">
        <f>VLOOKUP($D279,Commitments!$A:$F,6,FALSE)</f>
        <v>#N/A</v>
      </c>
    </row>
    <row r="280" spans="5:10" x14ac:dyDescent="0.2">
      <c r="E280" s="37" t="e">
        <f>VLOOKUP($C280,'Budget Lines'!$A:$B,2,FALSE)</f>
        <v>#N/A</v>
      </c>
      <c r="I280" s="4" t="e">
        <f>VLOOKUP($C280,'Budget Lines'!$A:$I,5,FALSE)</f>
        <v>#N/A</v>
      </c>
      <c r="J280" s="4" t="e">
        <f>VLOOKUP($D280,Commitments!$A:$F,6,FALSE)</f>
        <v>#N/A</v>
      </c>
    </row>
    <row r="281" spans="5:10" x14ac:dyDescent="0.2">
      <c r="E281" s="37" t="e">
        <f>VLOOKUP($C281,'Budget Lines'!$A:$B,2,FALSE)</f>
        <v>#N/A</v>
      </c>
      <c r="I281" s="4" t="e">
        <f>VLOOKUP($C281,'Budget Lines'!$A:$I,5,FALSE)</f>
        <v>#N/A</v>
      </c>
      <c r="J281" s="4" t="e">
        <f>VLOOKUP($D281,Commitments!$A:$F,6,FALSE)</f>
        <v>#N/A</v>
      </c>
    </row>
    <row r="282" spans="5:10" x14ac:dyDescent="0.2">
      <c r="E282" s="37" t="e">
        <f>VLOOKUP($C282,'Budget Lines'!$A:$B,2,FALSE)</f>
        <v>#N/A</v>
      </c>
      <c r="I282" s="4" t="e">
        <f>VLOOKUP($C282,'Budget Lines'!$A:$I,5,FALSE)</f>
        <v>#N/A</v>
      </c>
      <c r="J282" s="4" t="e">
        <f>VLOOKUP($D282,Commitments!$A:$F,6,FALSE)</f>
        <v>#N/A</v>
      </c>
    </row>
    <row r="283" spans="5:10" x14ac:dyDescent="0.2">
      <c r="E283" s="37" t="e">
        <f>VLOOKUP($C283,'Budget Lines'!$A:$B,2,FALSE)</f>
        <v>#N/A</v>
      </c>
      <c r="I283" s="4" t="e">
        <f>VLOOKUP($C283,'Budget Lines'!$A:$I,5,FALSE)</f>
        <v>#N/A</v>
      </c>
      <c r="J283" s="4" t="e">
        <f>VLOOKUP($D283,Commitments!$A:$F,6,FALSE)</f>
        <v>#N/A</v>
      </c>
    </row>
    <row r="284" spans="5:10" x14ac:dyDescent="0.2">
      <c r="E284" s="37" t="e">
        <f>VLOOKUP($C284,'Budget Lines'!$A:$B,2,FALSE)</f>
        <v>#N/A</v>
      </c>
      <c r="I284" s="4" t="e">
        <f>VLOOKUP($C284,'Budget Lines'!$A:$I,5,FALSE)</f>
        <v>#N/A</v>
      </c>
      <c r="J284" s="4" t="e">
        <f>VLOOKUP($D284,Commitments!$A:$F,6,FALSE)</f>
        <v>#N/A</v>
      </c>
    </row>
    <row r="285" spans="5:10" x14ac:dyDescent="0.2">
      <c r="E285" s="37" t="e">
        <f>VLOOKUP($C285,'Budget Lines'!$A:$B,2,FALSE)</f>
        <v>#N/A</v>
      </c>
      <c r="I285" s="4" t="e">
        <f>VLOOKUP($C285,'Budget Lines'!$A:$I,5,FALSE)</f>
        <v>#N/A</v>
      </c>
      <c r="J285" s="4" t="e">
        <f>VLOOKUP($D285,Commitments!$A:$F,6,FALSE)</f>
        <v>#N/A</v>
      </c>
    </row>
    <row r="286" spans="5:10" x14ac:dyDescent="0.2">
      <c r="E286" s="37" t="e">
        <f>VLOOKUP($C286,'Budget Lines'!$A:$B,2,FALSE)</f>
        <v>#N/A</v>
      </c>
      <c r="I286" s="4" t="e">
        <f>VLOOKUP($C286,'Budget Lines'!$A:$I,5,FALSE)</f>
        <v>#N/A</v>
      </c>
      <c r="J286" s="4" t="e">
        <f>VLOOKUP($D286,Commitments!$A:$F,6,FALSE)</f>
        <v>#N/A</v>
      </c>
    </row>
    <row r="287" spans="5:10" x14ac:dyDescent="0.2">
      <c r="E287" s="37" t="e">
        <f>VLOOKUP($C287,'Budget Lines'!$A:$B,2,FALSE)</f>
        <v>#N/A</v>
      </c>
      <c r="I287" s="4" t="e">
        <f>VLOOKUP($C287,'Budget Lines'!$A:$I,5,FALSE)</f>
        <v>#N/A</v>
      </c>
      <c r="J287" s="4" t="e">
        <f>VLOOKUP($D287,Commitments!$A:$F,6,FALSE)</f>
        <v>#N/A</v>
      </c>
    </row>
    <row r="288" spans="5:10" x14ac:dyDescent="0.2">
      <c r="E288" s="37" t="e">
        <f>VLOOKUP($C288,'Budget Lines'!$A:$B,2,FALSE)</f>
        <v>#N/A</v>
      </c>
      <c r="I288" s="4" t="e">
        <f>VLOOKUP($C288,'Budget Lines'!$A:$I,5,FALSE)</f>
        <v>#N/A</v>
      </c>
      <c r="J288" s="4" t="e">
        <f>VLOOKUP($D288,Commitments!$A:$F,6,FALSE)</f>
        <v>#N/A</v>
      </c>
    </row>
    <row r="289" spans="5:10" x14ac:dyDescent="0.2">
      <c r="E289" s="37" t="e">
        <f>VLOOKUP($C289,'Budget Lines'!$A:$B,2,FALSE)</f>
        <v>#N/A</v>
      </c>
      <c r="I289" s="4" t="e">
        <f>VLOOKUP($C289,'Budget Lines'!$A:$I,5,FALSE)</f>
        <v>#N/A</v>
      </c>
      <c r="J289" s="4" t="e">
        <f>VLOOKUP($D289,Commitments!$A:$F,6,FALSE)</f>
        <v>#N/A</v>
      </c>
    </row>
    <row r="290" spans="5:10" x14ac:dyDescent="0.2">
      <c r="E290" s="37" t="e">
        <f>VLOOKUP($C290,'Budget Lines'!$A:$B,2,FALSE)</f>
        <v>#N/A</v>
      </c>
      <c r="I290" s="4" t="e">
        <f>VLOOKUP($C290,'Budget Lines'!$A:$I,5,FALSE)</f>
        <v>#N/A</v>
      </c>
      <c r="J290" s="4" t="e">
        <f>VLOOKUP($D290,Commitments!$A:$F,6,FALSE)</f>
        <v>#N/A</v>
      </c>
    </row>
    <row r="291" spans="5:10" x14ac:dyDescent="0.2">
      <c r="E291" s="37" t="e">
        <f>VLOOKUP($C291,'Budget Lines'!$A:$B,2,FALSE)</f>
        <v>#N/A</v>
      </c>
      <c r="I291" s="4" t="e">
        <f>VLOOKUP($C291,'Budget Lines'!$A:$I,5,FALSE)</f>
        <v>#N/A</v>
      </c>
      <c r="J291" s="4" t="e">
        <f>VLOOKUP($D291,Commitments!$A:$F,6,FALSE)</f>
        <v>#N/A</v>
      </c>
    </row>
    <row r="292" spans="5:10" x14ac:dyDescent="0.2">
      <c r="E292" s="37" t="e">
        <f>VLOOKUP($C292,'Budget Lines'!$A:$B,2,FALSE)</f>
        <v>#N/A</v>
      </c>
      <c r="I292" s="4" t="e">
        <f>VLOOKUP($C292,'Budget Lines'!$A:$I,5,FALSE)</f>
        <v>#N/A</v>
      </c>
      <c r="J292" s="4" t="e">
        <f>VLOOKUP($D292,Commitments!$A:$F,6,FALSE)</f>
        <v>#N/A</v>
      </c>
    </row>
    <row r="293" spans="5:10" x14ac:dyDescent="0.2">
      <c r="E293" s="37" t="e">
        <f>VLOOKUP($C293,'Budget Lines'!$A:$B,2,FALSE)</f>
        <v>#N/A</v>
      </c>
      <c r="I293" s="4" t="e">
        <f>VLOOKUP($C293,'Budget Lines'!$A:$I,5,FALSE)</f>
        <v>#N/A</v>
      </c>
      <c r="J293" s="4" t="e">
        <f>VLOOKUP($D293,Commitments!$A:$F,6,FALSE)</f>
        <v>#N/A</v>
      </c>
    </row>
    <row r="294" spans="5:10" x14ac:dyDescent="0.2">
      <c r="E294" s="37" t="e">
        <f>VLOOKUP($C294,'Budget Lines'!$A:$B,2,FALSE)</f>
        <v>#N/A</v>
      </c>
      <c r="I294" s="4" t="e">
        <f>VLOOKUP($C294,'Budget Lines'!$A:$I,5,FALSE)</f>
        <v>#N/A</v>
      </c>
      <c r="J294" s="4" t="e">
        <f>VLOOKUP($D294,Commitments!$A:$F,6,FALSE)</f>
        <v>#N/A</v>
      </c>
    </row>
    <row r="295" spans="5:10" x14ac:dyDescent="0.2">
      <c r="E295" s="37" t="e">
        <f>VLOOKUP($C295,'Budget Lines'!$A:$B,2,FALSE)</f>
        <v>#N/A</v>
      </c>
      <c r="I295" s="4" t="e">
        <f>VLOOKUP($C295,'Budget Lines'!$A:$I,5,FALSE)</f>
        <v>#N/A</v>
      </c>
      <c r="J295" s="4" t="e">
        <f>VLOOKUP($D295,Commitments!$A:$F,6,FALSE)</f>
        <v>#N/A</v>
      </c>
    </row>
    <row r="296" spans="5:10" x14ac:dyDescent="0.2">
      <c r="E296" s="37" t="e">
        <f>VLOOKUP($C296,'Budget Lines'!$A:$B,2,FALSE)</f>
        <v>#N/A</v>
      </c>
      <c r="I296" s="4" t="e">
        <f>VLOOKUP($C296,'Budget Lines'!$A:$I,5,FALSE)</f>
        <v>#N/A</v>
      </c>
      <c r="J296" s="4" t="e">
        <f>VLOOKUP($D296,Commitments!$A:$F,6,FALSE)</f>
        <v>#N/A</v>
      </c>
    </row>
    <row r="297" spans="5:10" x14ac:dyDescent="0.2">
      <c r="E297" s="37" t="e">
        <f>VLOOKUP($C297,'Budget Lines'!$A:$B,2,FALSE)</f>
        <v>#N/A</v>
      </c>
      <c r="I297" s="4" t="e">
        <f>VLOOKUP($C297,'Budget Lines'!$A:$I,5,FALSE)</f>
        <v>#N/A</v>
      </c>
      <c r="J297" s="4" t="e">
        <f>VLOOKUP($D297,Commitments!$A:$F,6,FALSE)</f>
        <v>#N/A</v>
      </c>
    </row>
    <row r="298" spans="5:10" x14ac:dyDescent="0.2">
      <c r="E298" s="37" t="e">
        <f>VLOOKUP($C298,'Budget Lines'!$A:$B,2,FALSE)</f>
        <v>#N/A</v>
      </c>
      <c r="I298" s="4" t="e">
        <f>VLOOKUP($C298,'Budget Lines'!$A:$I,5,FALSE)</f>
        <v>#N/A</v>
      </c>
      <c r="J298" s="4" t="e">
        <f>VLOOKUP($D298,Commitments!$A:$F,6,FALSE)</f>
        <v>#N/A</v>
      </c>
    </row>
    <row r="299" spans="5:10" x14ac:dyDescent="0.2">
      <c r="E299" s="37" t="e">
        <f>VLOOKUP($C299,'Budget Lines'!$A:$B,2,FALSE)</f>
        <v>#N/A</v>
      </c>
      <c r="I299" s="4" t="e">
        <f>VLOOKUP($C299,'Budget Lines'!$A:$I,5,FALSE)</f>
        <v>#N/A</v>
      </c>
      <c r="J299" s="4" t="e">
        <f>VLOOKUP($D299,Commitments!$A:$F,6,FALSE)</f>
        <v>#N/A</v>
      </c>
    </row>
    <row r="300" spans="5:10" x14ac:dyDescent="0.2">
      <c r="E300" s="37" t="e">
        <f>VLOOKUP($C300,'Budget Lines'!$A:$B,2,FALSE)</f>
        <v>#N/A</v>
      </c>
      <c r="I300" s="4" t="e">
        <f>VLOOKUP($C300,'Budget Lines'!$A:$I,5,FALSE)</f>
        <v>#N/A</v>
      </c>
      <c r="J300" s="4" t="e">
        <f>VLOOKUP($D300,Commitments!$A:$F,6,FALSE)</f>
        <v>#N/A</v>
      </c>
    </row>
    <row r="301" spans="5:10" x14ac:dyDescent="0.2">
      <c r="E301" s="37" t="e">
        <f>VLOOKUP($C301,'Budget Lines'!$A:$B,2,FALSE)</f>
        <v>#N/A</v>
      </c>
      <c r="I301" s="4" t="e">
        <f>VLOOKUP($C301,'Budget Lines'!$A:$I,5,FALSE)</f>
        <v>#N/A</v>
      </c>
      <c r="J301" s="4" t="e">
        <f>VLOOKUP($D301,Commitments!$A:$F,6,FALSE)</f>
        <v>#N/A</v>
      </c>
    </row>
    <row r="302" spans="5:10" x14ac:dyDescent="0.2">
      <c r="E302" s="37" t="e">
        <f>VLOOKUP($C302,'Budget Lines'!$A:$B,2,FALSE)</f>
        <v>#N/A</v>
      </c>
      <c r="I302" s="4" t="e">
        <f>VLOOKUP($C302,'Budget Lines'!$A:$I,5,FALSE)</f>
        <v>#N/A</v>
      </c>
      <c r="J302" s="4" t="e">
        <f>VLOOKUP($D302,Commitments!$A:$F,6,FALSE)</f>
        <v>#N/A</v>
      </c>
    </row>
    <row r="303" spans="5:10" x14ac:dyDescent="0.2">
      <c r="E303" s="37" t="e">
        <f>VLOOKUP($C303,'Budget Lines'!$A:$B,2,FALSE)</f>
        <v>#N/A</v>
      </c>
      <c r="I303" s="4" t="e">
        <f>VLOOKUP($C303,'Budget Lines'!$A:$I,5,FALSE)</f>
        <v>#N/A</v>
      </c>
      <c r="J303" s="4" t="e">
        <f>VLOOKUP($D303,Commitments!$A:$F,6,FALSE)</f>
        <v>#N/A</v>
      </c>
    </row>
    <row r="304" spans="5:10" x14ac:dyDescent="0.2">
      <c r="E304" s="37" t="e">
        <f>VLOOKUP($C304,'Budget Lines'!$A:$B,2,FALSE)</f>
        <v>#N/A</v>
      </c>
      <c r="I304" s="4" t="e">
        <f>VLOOKUP($C304,'Budget Lines'!$A:$I,5,FALSE)</f>
        <v>#N/A</v>
      </c>
      <c r="J304" s="4" t="e">
        <f>VLOOKUP($D304,Commitments!$A:$F,6,FALSE)</f>
        <v>#N/A</v>
      </c>
    </row>
    <row r="305" spans="5:10" x14ac:dyDescent="0.2">
      <c r="E305" s="37" t="e">
        <f>VLOOKUP($C305,'Budget Lines'!$A:$B,2,FALSE)</f>
        <v>#N/A</v>
      </c>
      <c r="I305" s="4" t="e">
        <f>VLOOKUP($C305,'Budget Lines'!$A:$I,5,FALSE)</f>
        <v>#N/A</v>
      </c>
      <c r="J305" s="4" t="e">
        <f>VLOOKUP($D305,Commitments!$A:$F,6,FALSE)</f>
        <v>#N/A</v>
      </c>
    </row>
    <row r="306" spans="5:10" x14ac:dyDescent="0.2">
      <c r="E306" s="37" t="e">
        <f>VLOOKUP($C306,'Budget Lines'!$A:$B,2,FALSE)</f>
        <v>#N/A</v>
      </c>
      <c r="I306" s="4" t="e">
        <f>VLOOKUP($C306,'Budget Lines'!$A:$I,5,FALSE)</f>
        <v>#N/A</v>
      </c>
      <c r="J306" s="4" t="e">
        <f>VLOOKUP($D306,Commitments!$A:$F,6,FALSE)</f>
        <v>#N/A</v>
      </c>
    </row>
    <row r="307" spans="5:10" x14ac:dyDescent="0.2">
      <c r="E307" s="37" t="e">
        <f>VLOOKUP($C307,'Budget Lines'!$A:$B,2,FALSE)</f>
        <v>#N/A</v>
      </c>
      <c r="I307" s="4" t="e">
        <f>VLOOKUP($C307,'Budget Lines'!$A:$I,5,FALSE)</f>
        <v>#N/A</v>
      </c>
      <c r="J307" s="4" t="e">
        <f>VLOOKUP($D307,Commitments!$A:$F,6,FALSE)</f>
        <v>#N/A</v>
      </c>
    </row>
    <row r="308" spans="5:10" x14ac:dyDescent="0.2">
      <c r="E308" s="37" t="e">
        <f>VLOOKUP($C308,'Budget Lines'!$A:$B,2,FALSE)</f>
        <v>#N/A</v>
      </c>
      <c r="I308" s="4" t="e">
        <f>VLOOKUP($C308,'Budget Lines'!$A:$I,5,FALSE)</f>
        <v>#N/A</v>
      </c>
      <c r="J308" s="4" t="e">
        <f>VLOOKUP($D308,Commitments!$A:$F,6,FALSE)</f>
        <v>#N/A</v>
      </c>
    </row>
    <row r="309" spans="5:10" x14ac:dyDescent="0.2">
      <c r="E309" s="37" t="e">
        <f>VLOOKUP($C309,'Budget Lines'!$A:$B,2,FALSE)</f>
        <v>#N/A</v>
      </c>
      <c r="I309" s="4" t="e">
        <f>VLOOKUP($C309,'Budget Lines'!$A:$I,5,FALSE)</f>
        <v>#N/A</v>
      </c>
      <c r="J309" s="4" t="e">
        <f>VLOOKUP($D309,Commitments!$A:$F,6,FALSE)</f>
        <v>#N/A</v>
      </c>
    </row>
    <row r="310" spans="5:10" x14ac:dyDescent="0.2">
      <c r="E310" s="37" t="e">
        <f>VLOOKUP($C310,'Budget Lines'!$A:$B,2,FALSE)</f>
        <v>#N/A</v>
      </c>
      <c r="I310" s="4" t="e">
        <f>VLOOKUP($C310,'Budget Lines'!$A:$I,5,FALSE)</f>
        <v>#N/A</v>
      </c>
      <c r="J310" s="4" t="e">
        <f>VLOOKUP($D310,Commitments!$A:$F,6,FALSE)</f>
        <v>#N/A</v>
      </c>
    </row>
    <row r="311" spans="5:10" x14ac:dyDescent="0.2">
      <c r="E311" s="37" t="e">
        <f>VLOOKUP($C311,'Budget Lines'!$A:$B,2,FALSE)</f>
        <v>#N/A</v>
      </c>
      <c r="I311" s="4" t="e">
        <f>VLOOKUP($C311,'Budget Lines'!$A:$I,5,FALSE)</f>
        <v>#N/A</v>
      </c>
      <c r="J311" s="4" t="e">
        <f>VLOOKUP($D311,Commitments!$A:$F,6,FALSE)</f>
        <v>#N/A</v>
      </c>
    </row>
    <row r="312" spans="5:10" x14ac:dyDescent="0.2">
      <c r="E312" s="37" t="e">
        <f>VLOOKUP($C312,'Budget Lines'!$A:$B,2,FALSE)</f>
        <v>#N/A</v>
      </c>
      <c r="I312" s="4" t="e">
        <f>VLOOKUP($C312,'Budget Lines'!$A:$I,5,FALSE)</f>
        <v>#N/A</v>
      </c>
      <c r="J312" s="4" t="e">
        <f>VLOOKUP($D312,Commitments!$A:$F,6,FALSE)</f>
        <v>#N/A</v>
      </c>
    </row>
    <row r="313" spans="5:10" x14ac:dyDescent="0.2">
      <c r="E313" s="37" t="e">
        <f>VLOOKUP($C313,'Budget Lines'!$A:$B,2,FALSE)</f>
        <v>#N/A</v>
      </c>
      <c r="I313" s="4" t="e">
        <f>VLOOKUP($C313,'Budget Lines'!$A:$I,5,FALSE)</f>
        <v>#N/A</v>
      </c>
      <c r="J313" s="4" t="e">
        <f>VLOOKUP($D313,Commitments!$A:$F,6,FALSE)</f>
        <v>#N/A</v>
      </c>
    </row>
    <row r="314" spans="5:10" x14ac:dyDescent="0.2">
      <c r="E314" s="37" t="e">
        <f>VLOOKUP($C314,'Budget Lines'!$A:$B,2,FALSE)</f>
        <v>#N/A</v>
      </c>
      <c r="I314" s="4" t="e">
        <f>VLOOKUP($C314,'Budget Lines'!$A:$I,5,FALSE)</f>
        <v>#N/A</v>
      </c>
      <c r="J314" s="4" t="e">
        <f>VLOOKUP($D314,Commitments!$A:$F,6,FALSE)</f>
        <v>#N/A</v>
      </c>
    </row>
    <row r="315" spans="5:10" x14ac:dyDescent="0.2">
      <c r="E315" s="37" t="e">
        <f>VLOOKUP($C315,'Budget Lines'!$A:$B,2,FALSE)</f>
        <v>#N/A</v>
      </c>
      <c r="I315" s="4" t="e">
        <f>VLOOKUP($C315,'Budget Lines'!$A:$I,5,FALSE)</f>
        <v>#N/A</v>
      </c>
      <c r="J315" s="4" t="e">
        <f>VLOOKUP($D315,Commitments!$A:$F,6,FALSE)</f>
        <v>#N/A</v>
      </c>
    </row>
    <row r="316" spans="5:10" x14ac:dyDescent="0.2">
      <c r="E316" s="37" t="e">
        <f>VLOOKUP($C316,'Budget Lines'!$A:$B,2,FALSE)</f>
        <v>#N/A</v>
      </c>
      <c r="I316" s="4" t="e">
        <f>VLOOKUP($C316,'Budget Lines'!$A:$I,5,FALSE)</f>
        <v>#N/A</v>
      </c>
      <c r="J316" s="4" t="e">
        <f>VLOOKUP($D316,Commitments!$A:$F,6,FALSE)</f>
        <v>#N/A</v>
      </c>
    </row>
    <row r="317" spans="5:10" x14ac:dyDescent="0.2">
      <c r="E317" s="37" t="e">
        <f>VLOOKUP($C317,'Budget Lines'!$A:$B,2,FALSE)</f>
        <v>#N/A</v>
      </c>
      <c r="I317" s="4" t="e">
        <f>VLOOKUP($C317,'Budget Lines'!$A:$I,5,FALSE)</f>
        <v>#N/A</v>
      </c>
      <c r="J317" s="4" t="e">
        <f>VLOOKUP($D317,Commitments!$A:$F,6,FALSE)</f>
        <v>#N/A</v>
      </c>
    </row>
    <row r="318" spans="5:10" x14ac:dyDescent="0.2">
      <c r="E318" s="37" t="e">
        <f>VLOOKUP($C318,'Budget Lines'!$A:$B,2,FALSE)</f>
        <v>#N/A</v>
      </c>
      <c r="I318" s="4" t="e">
        <f>VLOOKUP($C318,'Budget Lines'!$A:$I,5,FALSE)</f>
        <v>#N/A</v>
      </c>
      <c r="J318" s="4" t="e">
        <f>VLOOKUP($D318,Commitments!$A:$F,6,FALSE)</f>
        <v>#N/A</v>
      </c>
    </row>
    <row r="319" spans="5:10" x14ac:dyDescent="0.2">
      <c r="E319" s="37" t="e">
        <f>VLOOKUP($C319,'Budget Lines'!$A:$B,2,FALSE)</f>
        <v>#N/A</v>
      </c>
      <c r="I319" s="4" t="e">
        <f>VLOOKUP($C319,'Budget Lines'!$A:$I,5,FALSE)</f>
        <v>#N/A</v>
      </c>
      <c r="J319" s="4" t="e">
        <f>VLOOKUP($D319,Commitments!$A:$F,6,FALSE)</f>
        <v>#N/A</v>
      </c>
    </row>
    <row r="320" spans="5:10" x14ac:dyDescent="0.2">
      <c r="E320" s="37" t="e">
        <f>VLOOKUP($C320,'Budget Lines'!$A:$B,2,FALSE)</f>
        <v>#N/A</v>
      </c>
      <c r="I320" s="4" t="e">
        <f>VLOOKUP($C320,'Budget Lines'!$A:$I,5,FALSE)</f>
        <v>#N/A</v>
      </c>
      <c r="J320" s="4" t="e">
        <f>VLOOKUP($D320,Commitments!$A:$F,6,FALSE)</f>
        <v>#N/A</v>
      </c>
    </row>
    <row r="321" spans="5:10" x14ac:dyDescent="0.2">
      <c r="E321" s="37" t="e">
        <f>VLOOKUP($C321,'Budget Lines'!$A:$B,2,FALSE)</f>
        <v>#N/A</v>
      </c>
      <c r="I321" s="4" t="e">
        <f>VLOOKUP($C321,'Budget Lines'!$A:$I,5,FALSE)</f>
        <v>#N/A</v>
      </c>
      <c r="J321" s="4" t="e">
        <f>VLOOKUP($D321,Commitments!$A:$F,6,FALSE)</f>
        <v>#N/A</v>
      </c>
    </row>
    <row r="322" spans="5:10" x14ac:dyDescent="0.2">
      <c r="E322" s="37" t="e">
        <f>VLOOKUP($C322,'Budget Lines'!$A:$B,2,FALSE)</f>
        <v>#N/A</v>
      </c>
      <c r="I322" s="4" t="e">
        <f>VLOOKUP($C322,'Budget Lines'!$A:$I,5,FALSE)</f>
        <v>#N/A</v>
      </c>
      <c r="J322" s="4" t="e">
        <f>VLOOKUP($D322,Commitments!$A:$F,6,FALSE)</f>
        <v>#N/A</v>
      </c>
    </row>
    <row r="323" spans="5:10" x14ac:dyDescent="0.2">
      <c r="E323" s="37" t="e">
        <f>VLOOKUP($C323,'Budget Lines'!$A:$B,2,FALSE)</f>
        <v>#N/A</v>
      </c>
      <c r="I323" s="4" t="e">
        <f>VLOOKUP($C323,'Budget Lines'!$A:$I,5,FALSE)</f>
        <v>#N/A</v>
      </c>
      <c r="J323" s="4" t="e">
        <f>VLOOKUP($D323,Commitments!$A:$F,6,FALSE)</f>
        <v>#N/A</v>
      </c>
    </row>
    <row r="324" spans="5:10" x14ac:dyDescent="0.2">
      <c r="E324" s="37" t="e">
        <f>VLOOKUP($C324,'Budget Lines'!$A:$B,2,FALSE)</f>
        <v>#N/A</v>
      </c>
      <c r="I324" s="4" t="e">
        <f>VLOOKUP($C324,'Budget Lines'!$A:$I,5,FALSE)</f>
        <v>#N/A</v>
      </c>
      <c r="J324" s="4" t="e">
        <f>VLOOKUP($D324,Commitments!$A:$F,6,FALSE)</f>
        <v>#N/A</v>
      </c>
    </row>
    <row r="325" spans="5:10" x14ac:dyDescent="0.2">
      <c r="E325" s="37" t="e">
        <f>VLOOKUP($C325,'Budget Lines'!$A:$B,2,FALSE)</f>
        <v>#N/A</v>
      </c>
      <c r="I325" s="4" t="e">
        <f>VLOOKUP($C325,'Budget Lines'!$A:$I,5,FALSE)</f>
        <v>#N/A</v>
      </c>
      <c r="J325" s="4" t="e">
        <f>VLOOKUP($D325,Commitments!$A:$F,6,FALSE)</f>
        <v>#N/A</v>
      </c>
    </row>
    <row r="326" spans="5:10" x14ac:dyDescent="0.2">
      <c r="E326" s="37" t="e">
        <f>VLOOKUP($C326,'Budget Lines'!$A:$B,2,FALSE)</f>
        <v>#N/A</v>
      </c>
      <c r="I326" s="4" t="e">
        <f>VLOOKUP($C326,'Budget Lines'!$A:$I,5,FALSE)</f>
        <v>#N/A</v>
      </c>
      <c r="J326" s="4" t="e">
        <f>VLOOKUP($D326,Commitments!$A:$F,6,FALSE)</f>
        <v>#N/A</v>
      </c>
    </row>
    <row r="327" spans="5:10" x14ac:dyDescent="0.2">
      <c r="E327" s="37" t="e">
        <f>VLOOKUP($C327,'Budget Lines'!$A:$B,2,FALSE)</f>
        <v>#N/A</v>
      </c>
      <c r="I327" s="4" t="e">
        <f>VLOOKUP($C327,'Budget Lines'!$A:$I,5,FALSE)</f>
        <v>#N/A</v>
      </c>
      <c r="J327" s="4" t="e">
        <f>VLOOKUP($D327,Commitments!$A:$F,6,FALSE)</f>
        <v>#N/A</v>
      </c>
    </row>
    <row r="328" spans="5:10" x14ac:dyDescent="0.2">
      <c r="E328" s="37" t="e">
        <f>VLOOKUP($C328,'Budget Lines'!$A:$B,2,FALSE)</f>
        <v>#N/A</v>
      </c>
      <c r="I328" s="4" t="e">
        <f>VLOOKUP($C328,'Budget Lines'!$A:$I,5,FALSE)</f>
        <v>#N/A</v>
      </c>
      <c r="J328" s="4" t="e">
        <f>VLOOKUP($D328,Commitments!$A:$F,6,FALSE)</f>
        <v>#N/A</v>
      </c>
    </row>
    <row r="329" spans="5:10" x14ac:dyDescent="0.2">
      <c r="E329" s="37" t="e">
        <f>VLOOKUP($C329,'Budget Lines'!$A:$B,2,FALSE)</f>
        <v>#N/A</v>
      </c>
      <c r="I329" s="4" t="e">
        <f>VLOOKUP($C329,'Budget Lines'!$A:$I,5,FALSE)</f>
        <v>#N/A</v>
      </c>
      <c r="J329" s="4" t="e">
        <f>VLOOKUP($D329,Commitments!$A:$F,6,FALSE)</f>
        <v>#N/A</v>
      </c>
    </row>
    <row r="330" spans="5:10" x14ac:dyDescent="0.2">
      <c r="E330" s="37" t="e">
        <f>VLOOKUP($C330,'Budget Lines'!$A:$B,2,FALSE)</f>
        <v>#N/A</v>
      </c>
      <c r="I330" s="4" t="e">
        <f>VLOOKUP($C330,'Budget Lines'!$A:$I,5,FALSE)</f>
        <v>#N/A</v>
      </c>
      <c r="J330" s="4" t="e">
        <f>VLOOKUP($D330,Commitments!$A:$F,6,FALSE)</f>
        <v>#N/A</v>
      </c>
    </row>
    <row r="331" spans="5:10" x14ac:dyDescent="0.2">
      <c r="E331" s="37" t="e">
        <f>VLOOKUP($C331,'Budget Lines'!$A:$B,2,FALSE)</f>
        <v>#N/A</v>
      </c>
      <c r="I331" s="4" t="e">
        <f>VLOOKUP($C331,'Budget Lines'!$A:$I,5,FALSE)</f>
        <v>#N/A</v>
      </c>
      <c r="J331" s="4" t="e">
        <f>VLOOKUP($D331,Commitments!$A:$F,6,FALSE)</f>
        <v>#N/A</v>
      </c>
    </row>
    <row r="332" spans="5:10" x14ac:dyDescent="0.2">
      <c r="E332" s="37" t="e">
        <f>VLOOKUP($C332,'Budget Lines'!$A:$B,2,FALSE)</f>
        <v>#N/A</v>
      </c>
      <c r="I332" s="4" t="e">
        <f>VLOOKUP($C332,'Budget Lines'!$A:$I,5,FALSE)</f>
        <v>#N/A</v>
      </c>
      <c r="J332" s="4" t="e">
        <f>VLOOKUP($D332,Commitments!$A:$F,6,FALSE)</f>
        <v>#N/A</v>
      </c>
    </row>
    <row r="333" spans="5:10" x14ac:dyDescent="0.2">
      <c r="E333" s="37" t="e">
        <f>VLOOKUP($C333,'Budget Lines'!$A:$B,2,FALSE)</f>
        <v>#N/A</v>
      </c>
      <c r="I333" s="4" t="e">
        <f>VLOOKUP($C333,'Budget Lines'!$A:$I,5,FALSE)</f>
        <v>#N/A</v>
      </c>
      <c r="J333" s="4" t="e">
        <f>VLOOKUP($D333,Commitments!$A:$F,6,FALSE)</f>
        <v>#N/A</v>
      </c>
    </row>
    <row r="334" spans="5:10" x14ac:dyDescent="0.2">
      <c r="E334" s="37" t="e">
        <f>VLOOKUP($C334,'Budget Lines'!$A:$B,2,FALSE)</f>
        <v>#N/A</v>
      </c>
      <c r="I334" s="4" t="e">
        <f>VLOOKUP($C334,'Budget Lines'!$A:$I,5,FALSE)</f>
        <v>#N/A</v>
      </c>
      <c r="J334" s="4" t="e">
        <f>VLOOKUP($D334,Commitments!$A:$F,6,FALSE)</f>
        <v>#N/A</v>
      </c>
    </row>
    <row r="335" spans="5:10" x14ac:dyDescent="0.2">
      <c r="E335" s="37" t="e">
        <f>VLOOKUP($C335,'Budget Lines'!$A:$B,2,FALSE)</f>
        <v>#N/A</v>
      </c>
      <c r="I335" s="4" t="e">
        <f>VLOOKUP($C335,'Budget Lines'!$A:$I,5,FALSE)</f>
        <v>#N/A</v>
      </c>
      <c r="J335" s="4" t="e">
        <f>VLOOKUP($D335,Commitments!$A:$F,6,FALSE)</f>
        <v>#N/A</v>
      </c>
    </row>
    <row r="336" spans="5:10" x14ac:dyDescent="0.2">
      <c r="E336" s="37" t="e">
        <f>VLOOKUP($C336,'Budget Lines'!$A:$B,2,FALSE)</f>
        <v>#N/A</v>
      </c>
      <c r="I336" s="4" t="e">
        <f>VLOOKUP($C336,'Budget Lines'!$A:$I,5,FALSE)</f>
        <v>#N/A</v>
      </c>
      <c r="J336" s="4" t="e">
        <f>VLOOKUP($D336,Commitments!$A:$F,6,FALSE)</f>
        <v>#N/A</v>
      </c>
    </row>
    <row r="337" spans="5:10" x14ac:dyDescent="0.2">
      <c r="E337" s="37" t="e">
        <f>VLOOKUP($C337,'Budget Lines'!$A:$B,2,FALSE)</f>
        <v>#N/A</v>
      </c>
      <c r="I337" s="4" t="e">
        <f>VLOOKUP($C337,'Budget Lines'!$A:$I,5,FALSE)</f>
        <v>#N/A</v>
      </c>
      <c r="J337" s="4" t="e">
        <f>VLOOKUP($D337,Commitments!$A:$F,6,FALSE)</f>
        <v>#N/A</v>
      </c>
    </row>
    <row r="338" spans="5:10" x14ac:dyDescent="0.2">
      <c r="E338" s="37" t="e">
        <f>VLOOKUP($C338,'Budget Lines'!$A:$B,2,FALSE)</f>
        <v>#N/A</v>
      </c>
      <c r="I338" s="4" t="e">
        <f>VLOOKUP($C338,'Budget Lines'!$A:$I,5,FALSE)</f>
        <v>#N/A</v>
      </c>
      <c r="J338" s="4" t="e">
        <f>VLOOKUP($D338,Commitments!$A:$F,6,FALSE)</f>
        <v>#N/A</v>
      </c>
    </row>
    <row r="339" spans="5:10" x14ac:dyDescent="0.2">
      <c r="E339" s="37" t="e">
        <f>VLOOKUP($C339,'Budget Lines'!$A:$B,2,FALSE)</f>
        <v>#N/A</v>
      </c>
      <c r="I339" s="4" t="e">
        <f>VLOOKUP($C339,'Budget Lines'!$A:$I,5,FALSE)</f>
        <v>#N/A</v>
      </c>
      <c r="J339" s="4" t="e">
        <f>VLOOKUP($D339,Commitments!$A:$F,6,FALSE)</f>
        <v>#N/A</v>
      </c>
    </row>
    <row r="340" spans="5:10" x14ac:dyDescent="0.2">
      <c r="E340" s="37" t="e">
        <f>VLOOKUP($C340,'Budget Lines'!$A:$B,2,FALSE)</f>
        <v>#N/A</v>
      </c>
      <c r="I340" s="4" t="e">
        <f>VLOOKUP($C340,'Budget Lines'!$A:$I,5,FALSE)</f>
        <v>#N/A</v>
      </c>
      <c r="J340" s="4" t="e">
        <f>VLOOKUP($D340,Commitments!$A:$F,6,FALSE)</f>
        <v>#N/A</v>
      </c>
    </row>
    <row r="341" spans="5:10" x14ac:dyDescent="0.2">
      <c r="E341" s="37" t="e">
        <f>VLOOKUP($C341,'Budget Lines'!$A:$B,2,FALSE)</f>
        <v>#N/A</v>
      </c>
      <c r="I341" s="4" t="e">
        <f>VLOOKUP($C341,'Budget Lines'!$A:$I,5,FALSE)</f>
        <v>#N/A</v>
      </c>
      <c r="J341" s="4" t="e">
        <f>VLOOKUP($D341,Commitments!$A:$F,6,FALSE)</f>
        <v>#N/A</v>
      </c>
    </row>
    <row r="342" spans="5:10" x14ac:dyDescent="0.2">
      <c r="E342" s="37" t="e">
        <f>VLOOKUP($C342,'Budget Lines'!$A:$B,2,FALSE)</f>
        <v>#N/A</v>
      </c>
      <c r="I342" s="4" t="e">
        <f>VLOOKUP($C342,'Budget Lines'!$A:$I,5,FALSE)</f>
        <v>#N/A</v>
      </c>
      <c r="J342" s="4" t="e">
        <f>VLOOKUP($D342,Commitments!$A:$F,6,FALSE)</f>
        <v>#N/A</v>
      </c>
    </row>
    <row r="343" spans="5:10" x14ac:dyDescent="0.2">
      <c r="E343" s="37" t="e">
        <f>VLOOKUP($C343,'Budget Lines'!$A:$B,2,FALSE)</f>
        <v>#N/A</v>
      </c>
      <c r="I343" s="4" t="e">
        <f>VLOOKUP($C343,'Budget Lines'!$A:$I,5,FALSE)</f>
        <v>#N/A</v>
      </c>
      <c r="J343" s="4" t="e">
        <f>VLOOKUP($D343,Commitments!$A:$F,6,FALSE)</f>
        <v>#N/A</v>
      </c>
    </row>
    <row r="344" spans="5:10" x14ac:dyDescent="0.2">
      <c r="E344" s="37" t="e">
        <f>VLOOKUP($C344,'Budget Lines'!$A:$B,2,FALSE)</f>
        <v>#N/A</v>
      </c>
      <c r="I344" s="4" t="e">
        <f>VLOOKUP($C344,'Budget Lines'!$A:$I,5,FALSE)</f>
        <v>#N/A</v>
      </c>
      <c r="J344" s="4" t="e">
        <f>VLOOKUP($D344,Commitments!$A:$F,6,FALSE)</f>
        <v>#N/A</v>
      </c>
    </row>
    <row r="345" spans="5:10" x14ac:dyDescent="0.2">
      <c r="E345" s="37" t="e">
        <f>VLOOKUP($C345,'Budget Lines'!$A:$B,2,FALSE)</f>
        <v>#N/A</v>
      </c>
      <c r="I345" s="4" t="e">
        <f>VLOOKUP($C345,'Budget Lines'!$A:$I,5,FALSE)</f>
        <v>#N/A</v>
      </c>
      <c r="J345" s="4" t="e">
        <f>VLOOKUP($D345,Commitments!$A:$F,6,FALSE)</f>
        <v>#N/A</v>
      </c>
    </row>
    <row r="346" spans="5:10" x14ac:dyDescent="0.2">
      <c r="E346" s="37" t="e">
        <f>VLOOKUP($C346,'Budget Lines'!$A:$B,2,FALSE)</f>
        <v>#N/A</v>
      </c>
      <c r="I346" s="4" t="e">
        <f>VLOOKUP($C346,'Budget Lines'!$A:$I,5,FALSE)</f>
        <v>#N/A</v>
      </c>
      <c r="J346" s="4" t="e">
        <f>VLOOKUP($D346,Commitments!$A:$F,6,FALSE)</f>
        <v>#N/A</v>
      </c>
    </row>
    <row r="347" spans="5:10" x14ac:dyDescent="0.2">
      <c r="E347" s="37" t="e">
        <f>VLOOKUP($C347,'Budget Lines'!$A:$B,2,FALSE)</f>
        <v>#N/A</v>
      </c>
      <c r="I347" s="4" t="e">
        <f>VLOOKUP($C347,'Budget Lines'!$A:$I,5,FALSE)</f>
        <v>#N/A</v>
      </c>
      <c r="J347" s="4" t="e">
        <f>VLOOKUP($D347,Commitments!$A:$F,6,FALSE)</f>
        <v>#N/A</v>
      </c>
    </row>
    <row r="348" spans="5:10" x14ac:dyDescent="0.2">
      <c r="E348" s="37" t="e">
        <f>VLOOKUP($C348,'Budget Lines'!$A:$B,2,FALSE)</f>
        <v>#N/A</v>
      </c>
      <c r="I348" s="4" t="e">
        <f>VLOOKUP($C348,'Budget Lines'!$A:$I,5,FALSE)</f>
        <v>#N/A</v>
      </c>
      <c r="J348" s="4" t="e">
        <f>VLOOKUP($D348,Commitments!$A:$F,6,FALSE)</f>
        <v>#N/A</v>
      </c>
    </row>
    <row r="349" spans="5:10" x14ac:dyDescent="0.2">
      <c r="E349" s="37" t="e">
        <f>VLOOKUP($C349,'Budget Lines'!$A:$B,2,FALSE)</f>
        <v>#N/A</v>
      </c>
      <c r="I349" s="4" t="e">
        <f>VLOOKUP($C349,'Budget Lines'!$A:$I,5,FALSE)</f>
        <v>#N/A</v>
      </c>
      <c r="J349" s="4" t="e">
        <f>VLOOKUP($D349,Commitments!$A:$F,6,FALSE)</f>
        <v>#N/A</v>
      </c>
    </row>
    <row r="350" spans="5:10" x14ac:dyDescent="0.2">
      <c r="E350" s="37" t="e">
        <f>VLOOKUP($C350,'Budget Lines'!$A:$B,2,FALSE)</f>
        <v>#N/A</v>
      </c>
      <c r="I350" s="4" t="e">
        <f>VLOOKUP($C350,'Budget Lines'!$A:$I,5,FALSE)</f>
        <v>#N/A</v>
      </c>
      <c r="J350" s="4" t="e">
        <f>VLOOKUP($D350,Commitments!$A:$F,6,FALSE)</f>
        <v>#N/A</v>
      </c>
    </row>
    <row r="351" spans="5:10" x14ac:dyDescent="0.2">
      <c r="E351" s="37" t="e">
        <f>VLOOKUP($C351,'Budget Lines'!$A:$B,2,FALSE)</f>
        <v>#N/A</v>
      </c>
      <c r="I351" s="4" t="e">
        <f>VLOOKUP($C351,'Budget Lines'!$A:$I,5,FALSE)</f>
        <v>#N/A</v>
      </c>
      <c r="J351" s="4" t="e">
        <f>VLOOKUP($D351,Commitments!$A:$F,6,FALSE)</f>
        <v>#N/A</v>
      </c>
    </row>
    <row r="352" spans="5:10" x14ac:dyDescent="0.2">
      <c r="E352" s="37" t="e">
        <f>VLOOKUP($C352,'Budget Lines'!$A:$B,2,FALSE)</f>
        <v>#N/A</v>
      </c>
      <c r="I352" s="4" t="e">
        <f>VLOOKUP($C352,'Budget Lines'!$A:$I,5,FALSE)</f>
        <v>#N/A</v>
      </c>
      <c r="J352" s="4" t="e">
        <f>VLOOKUP($D352,Commitments!$A:$F,6,FALSE)</f>
        <v>#N/A</v>
      </c>
    </row>
    <row r="353" spans="5:10" x14ac:dyDescent="0.2">
      <c r="E353" s="37" t="e">
        <f>VLOOKUP($C353,'Budget Lines'!$A:$B,2,FALSE)</f>
        <v>#N/A</v>
      </c>
      <c r="I353" s="4" t="e">
        <f>VLOOKUP($C353,'Budget Lines'!$A:$I,5,FALSE)</f>
        <v>#N/A</v>
      </c>
      <c r="J353" s="4" t="e">
        <f>VLOOKUP($D353,Commitments!$A:$F,6,FALSE)</f>
        <v>#N/A</v>
      </c>
    </row>
    <row r="354" spans="5:10" x14ac:dyDescent="0.2">
      <c r="E354" s="37" t="e">
        <f>VLOOKUP($C354,'Budget Lines'!$A:$B,2,FALSE)</f>
        <v>#N/A</v>
      </c>
      <c r="I354" s="4" t="e">
        <f>VLOOKUP($C354,'Budget Lines'!$A:$I,5,FALSE)</f>
        <v>#N/A</v>
      </c>
      <c r="J354" s="4" t="e">
        <f>VLOOKUP($D354,Commitments!$A:$F,6,FALSE)</f>
        <v>#N/A</v>
      </c>
    </row>
    <row r="355" spans="5:10" x14ac:dyDescent="0.2">
      <c r="E355" s="37" t="e">
        <f>VLOOKUP($C355,'Budget Lines'!$A:$B,2,FALSE)</f>
        <v>#N/A</v>
      </c>
      <c r="I355" s="4" t="e">
        <f>VLOOKUP($C355,'Budget Lines'!$A:$I,5,FALSE)</f>
        <v>#N/A</v>
      </c>
      <c r="J355" s="4" t="e">
        <f>VLOOKUP($D355,Commitments!$A:$F,6,FALSE)</f>
        <v>#N/A</v>
      </c>
    </row>
    <row r="356" spans="5:10" x14ac:dyDescent="0.2">
      <c r="E356" s="37" t="e">
        <f>VLOOKUP($C356,'Budget Lines'!$A:$B,2,FALSE)</f>
        <v>#N/A</v>
      </c>
      <c r="I356" s="4" t="e">
        <f>VLOOKUP($C356,'Budget Lines'!$A:$I,5,FALSE)</f>
        <v>#N/A</v>
      </c>
      <c r="J356" s="4" t="e">
        <f>VLOOKUP($D356,Commitments!$A:$F,6,FALSE)</f>
        <v>#N/A</v>
      </c>
    </row>
    <row r="357" spans="5:10" x14ac:dyDescent="0.2">
      <c r="E357" s="37" t="e">
        <f>VLOOKUP($C357,'Budget Lines'!$A:$B,2,FALSE)</f>
        <v>#N/A</v>
      </c>
      <c r="I357" s="4" t="e">
        <f>VLOOKUP($C357,'Budget Lines'!$A:$I,5,FALSE)</f>
        <v>#N/A</v>
      </c>
      <c r="J357" s="4" t="e">
        <f>VLOOKUP($D357,Commitments!$A:$F,6,FALSE)</f>
        <v>#N/A</v>
      </c>
    </row>
    <row r="358" spans="5:10" x14ac:dyDescent="0.2">
      <c r="E358" s="37" t="e">
        <f>VLOOKUP($C358,'Budget Lines'!$A:$B,2,FALSE)</f>
        <v>#N/A</v>
      </c>
      <c r="I358" s="4" t="e">
        <f>VLOOKUP($C358,'Budget Lines'!$A:$I,5,FALSE)</f>
        <v>#N/A</v>
      </c>
      <c r="J358" s="4" t="e">
        <f>VLOOKUP($D358,Commitments!$A:$F,6,FALSE)</f>
        <v>#N/A</v>
      </c>
    </row>
    <row r="359" spans="5:10" x14ac:dyDescent="0.2">
      <c r="E359" s="37" t="e">
        <f>VLOOKUP($C359,'Budget Lines'!$A:$B,2,FALSE)</f>
        <v>#N/A</v>
      </c>
      <c r="I359" s="4" t="e">
        <f>VLOOKUP($C359,'Budget Lines'!$A:$I,5,FALSE)</f>
        <v>#N/A</v>
      </c>
      <c r="J359" s="4" t="e">
        <f>VLOOKUP($D359,Commitments!$A:$F,6,FALSE)</f>
        <v>#N/A</v>
      </c>
    </row>
    <row r="360" spans="5:10" x14ac:dyDescent="0.2">
      <c r="E360" s="37" t="e">
        <f>VLOOKUP($C360,'Budget Lines'!$A:$B,2,FALSE)</f>
        <v>#N/A</v>
      </c>
      <c r="I360" s="4" t="e">
        <f>VLOOKUP($C360,'Budget Lines'!$A:$I,5,FALSE)</f>
        <v>#N/A</v>
      </c>
      <c r="J360" s="4" t="e">
        <f>VLOOKUP($D360,Commitments!$A:$F,6,FALSE)</f>
        <v>#N/A</v>
      </c>
    </row>
    <row r="361" spans="5:10" x14ac:dyDescent="0.2">
      <c r="E361" s="37" t="e">
        <f>VLOOKUP($C361,'Budget Lines'!$A:$B,2,FALSE)</f>
        <v>#N/A</v>
      </c>
      <c r="I361" s="4" t="e">
        <f>VLOOKUP($C361,'Budget Lines'!$A:$I,5,FALSE)</f>
        <v>#N/A</v>
      </c>
      <c r="J361" s="4" t="e">
        <f>VLOOKUP($D361,Commitments!$A:$F,6,FALSE)</f>
        <v>#N/A</v>
      </c>
    </row>
    <row r="362" spans="5:10" x14ac:dyDescent="0.2">
      <c r="E362" s="37" t="e">
        <f>VLOOKUP($C362,'Budget Lines'!$A:$B,2,FALSE)</f>
        <v>#N/A</v>
      </c>
      <c r="I362" s="4" t="e">
        <f>VLOOKUP($C362,'Budget Lines'!$A:$I,5,FALSE)</f>
        <v>#N/A</v>
      </c>
      <c r="J362" s="4" t="e">
        <f>VLOOKUP($D362,Commitments!$A:$F,6,FALSE)</f>
        <v>#N/A</v>
      </c>
    </row>
    <row r="363" spans="5:10" x14ac:dyDescent="0.2">
      <c r="E363" s="37" t="e">
        <f>VLOOKUP($C363,'Budget Lines'!$A:$B,2,FALSE)</f>
        <v>#N/A</v>
      </c>
      <c r="I363" s="4" t="e">
        <f>VLOOKUP($C363,'Budget Lines'!$A:$I,5,FALSE)</f>
        <v>#N/A</v>
      </c>
      <c r="J363" s="4" t="e">
        <f>VLOOKUP($D363,Commitments!$A:$F,6,FALSE)</f>
        <v>#N/A</v>
      </c>
    </row>
    <row r="364" spans="5:10" x14ac:dyDescent="0.2">
      <c r="E364" s="37" t="e">
        <f>VLOOKUP($C364,'Budget Lines'!$A:$B,2,FALSE)</f>
        <v>#N/A</v>
      </c>
      <c r="I364" s="4" t="e">
        <f>VLOOKUP($C364,'Budget Lines'!$A:$I,5,FALSE)</f>
        <v>#N/A</v>
      </c>
      <c r="J364" s="4" t="e">
        <f>VLOOKUP($D364,Commitments!$A:$F,6,FALSE)</f>
        <v>#N/A</v>
      </c>
    </row>
    <row r="365" spans="5:10" x14ac:dyDescent="0.2">
      <c r="E365" s="37" t="e">
        <f>VLOOKUP($C365,'Budget Lines'!$A:$B,2,FALSE)</f>
        <v>#N/A</v>
      </c>
      <c r="I365" s="4" t="e">
        <f>VLOOKUP($C365,'Budget Lines'!$A:$I,5,FALSE)</f>
        <v>#N/A</v>
      </c>
      <c r="J365" s="4" t="e">
        <f>VLOOKUP($D365,Commitments!$A:$F,6,FALSE)</f>
        <v>#N/A</v>
      </c>
    </row>
    <row r="366" spans="5:10" x14ac:dyDescent="0.2">
      <c r="E366" s="37" t="e">
        <f>VLOOKUP($C366,'Budget Lines'!$A:$B,2,FALSE)</f>
        <v>#N/A</v>
      </c>
      <c r="I366" s="4" t="e">
        <f>VLOOKUP($C366,'Budget Lines'!$A:$I,5,FALSE)</f>
        <v>#N/A</v>
      </c>
      <c r="J366" s="4" t="e">
        <f>VLOOKUP($D366,Commitments!$A:$F,6,FALSE)</f>
        <v>#N/A</v>
      </c>
    </row>
    <row r="367" spans="5:10" x14ac:dyDescent="0.2">
      <c r="E367" s="37" t="e">
        <f>VLOOKUP($C367,'Budget Lines'!$A:$B,2,FALSE)</f>
        <v>#N/A</v>
      </c>
      <c r="I367" s="4" t="e">
        <f>VLOOKUP($C367,'Budget Lines'!$A:$I,5,FALSE)</f>
        <v>#N/A</v>
      </c>
      <c r="J367" s="4" t="e">
        <f>VLOOKUP($D367,Commitments!$A:$F,6,FALSE)</f>
        <v>#N/A</v>
      </c>
    </row>
    <row r="368" spans="5:10" x14ac:dyDescent="0.2">
      <c r="E368" s="37" t="e">
        <f>VLOOKUP($C368,'Budget Lines'!$A:$B,2,FALSE)</f>
        <v>#N/A</v>
      </c>
      <c r="I368" s="4" t="e">
        <f>VLOOKUP($C368,'Budget Lines'!$A:$I,5,FALSE)</f>
        <v>#N/A</v>
      </c>
      <c r="J368" s="4" t="e">
        <f>VLOOKUP($D368,Commitments!$A:$F,6,FALSE)</f>
        <v>#N/A</v>
      </c>
    </row>
    <row r="369" spans="5:10" x14ac:dyDescent="0.2">
      <c r="E369" s="37" t="e">
        <f>VLOOKUP($C369,'Budget Lines'!$A:$B,2,FALSE)</f>
        <v>#N/A</v>
      </c>
      <c r="I369" s="4" t="e">
        <f>VLOOKUP($C369,'Budget Lines'!$A:$I,5,FALSE)</f>
        <v>#N/A</v>
      </c>
      <c r="J369" s="4" t="e">
        <f>VLOOKUP($D369,Commitments!$A:$F,6,FALSE)</f>
        <v>#N/A</v>
      </c>
    </row>
    <row r="370" spans="5:10" x14ac:dyDescent="0.2">
      <c r="E370" s="37" t="e">
        <f>VLOOKUP($C370,'Budget Lines'!$A:$B,2,FALSE)</f>
        <v>#N/A</v>
      </c>
      <c r="I370" s="4" t="e">
        <f>VLOOKUP($C370,'Budget Lines'!$A:$I,5,FALSE)</f>
        <v>#N/A</v>
      </c>
      <c r="J370" s="4" t="e">
        <f>VLOOKUP($D370,Commitments!$A:$F,6,FALSE)</f>
        <v>#N/A</v>
      </c>
    </row>
    <row r="371" spans="5:10" x14ac:dyDescent="0.2">
      <c r="E371" s="37" t="e">
        <f>VLOOKUP($C371,'Budget Lines'!$A:$B,2,FALSE)</f>
        <v>#N/A</v>
      </c>
      <c r="I371" s="4" t="e">
        <f>VLOOKUP($C371,'Budget Lines'!$A:$I,5,FALSE)</f>
        <v>#N/A</v>
      </c>
      <c r="J371" s="4" t="e">
        <f>VLOOKUP($D371,Commitments!$A:$F,6,FALSE)</f>
        <v>#N/A</v>
      </c>
    </row>
    <row r="372" spans="5:10" x14ac:dyDescent="0.2">
      <c r="E372" s="37" t="e">
        <f>VLOOKUP($C372,'Budget Lines'!$A:$B,2,FALSE)</f>
        <v>#N/A</v>
      </c>
      <c r="I372" s="4" t="e">
        <f>VLOOKUP($C372,'Budget Lines'!$A:$I,5,FALSE)</f>
        <v>#N/A</v>
      </c>
      <c r="J372" s="4" t="e">
        <f>VLOOKUP($D372,Commitments!$A:$F,6,FALSE)</f>
        <v>#N/A</v>
      </c>
    </row>
    <row r="373" spans="5:10" x14ac:dyDescent="0.2">
      <c r="E373" s="37" t="e">
        <f>VLOOKUP($C373,'Budget Lines'!$A:$B,2,FALSE)</f>
        <v>#N/A</v>
      </c>
      <c r="I373" s="4" t="e">
        <f>VLOOKUP($C373,'Budget Lines'!$A:$I,5,FALSE)</f>
        <v>#N/A</v>
      </c>
      <c r="J373" s="4" t="e">
        <f>VLOOKUP($D373,Commitments!$A:$F,6,FALSE)</f>
        <v>#N/A</v>
      </c>
    </row>
    <row r="374" spans="5:10" x14ac:dyDescent="0.2">
      <c r="E374" s="37" t="e">
        <f>VLOOKUP($C374,'Budget Lines'!$A:$B,2,FALSE)</f>
        <v>#N/A</v>
      </c>
      <c r="I374" s="4" t="e">
        <f>VLOOKUP($C374,'Budget Lines'!$A:$I,5,FALSE)</f>
        <v>#N/A</v>
      </c>
      <c r="J374" s="4" t="e">
        <f>VLOOKUP($D374,Commitments!$A:$F,6,FALSE)</f>
        <v>#N/A</v>
      </c>
    </row>
    <row r="375" spans="5:10" x14ac:dyDescent="0.2">
      <c r="E375" s="37" t="e">
        <f>VLOOKUP($C375,'Budget Lines'!$A:$B,2,FALSE)</f>
        <v>#N/A</v>
      </c>
      <c r="I375" s="4" t="e">
        <f>VLOOKUP($C375,'Budget Lines'!$A:$I,5,FALSE)</f>
        <v>#N/A</v>
      </c>
      <c r="J375" s="4" t="e">
        <f>VLOOKUP($D375,Commitments!$A:$F,6,FALSE)</f>
        <v>#N/A</v>
      </c>
    </row>
    <row r="376" spans="5:10" x14ac:dyDescent="0.2">
      <c r="E376" s="37" t="e">
        <f>VLOOKUP($C376,'Budget Lines'!$A:$B,2,FALSE)</f>
        <v>#N/A</v>
      </c>
      <c r="I376" s="4" t="e">
        <f>VLOOKUP($C376,'Budget Lines'!$A:$I,5,FALSE)</f>
        <v>#N/A</v>
      </c>
      <c r="J376" s="4" t="e">
        <f>VLOOKUP($D376,Commitments!$A:$F,6,FALSE)</f>
        <v>#N/A</v>
      </c>
    </row>
    <row r="377" spans="5:10" x14ac:dyDescent="0.2">
      <c r="E377" s="37" t="e">
        <f>VLOOKUP($C377,'Budget Lines'!$A:$B,2,FALSE)</f>
        <v>#N/A</v>
      </c>
      <c r="I377" s="4" t="e">
        <f>VLOOKUP($C377,'Budget Lines'!$A:$I,5,FALSE)</f>
        <v>#N/A</v>
      </c>
      <c r="J377" s="4" t="e">
        <f>VLOOKUP($D377,Commitments!$A:$F,6,FALSE)</f>
        <v>#N/A</v>
      </c>
    </row>
    <row r="378" spans="5:10" x14ac:dyDescent="0.2">
      <c r="E378" s="37" t="e">
        <f>VLOOKUP($C378,'Budget Lines'!$A:$B,2,FALSE)</f>
        <v>#N/A</v>
      </c>
      <c r="I378" s="4" t="e">
        <f>VLOOKUP($C378,'Budget Lines'!$A:$I,5,FALSE)</f>
        <v>#N/A</v>
      </c>
      <c r="J378" s="4" t="e">
        <f>VLOOKUP($D378,Commitments!$A:$F,6,FALSE)</f>
        <v>#N/A</v>
      </c>
    </row>
    <row r="379" spans="5:10" x14ac:dyDescent="0.2">
      <c r="E379" s="37" t="e">
        <f>VLOOKUP($C379,'Budget Lines'!$A:$B,2,FALSE)</f>
        <v>#N/A</v>
      </c>
      <c r="I379" s="4" t="e">
        <f>VLOOKUP($C379,'Budget Lines'!$A:$I,5,FALSE)</f>
        <v>#N/A</v>
      </c>
      <c r="J379" s="4" t="e">
        <f>VLOOKUP($D379,Commitments!$A:$F,6,FALSE)</f>
        <v>#N/A</v>
      </c>
    </row>
    <row r="380" spans="5:10" x14ac:dyDescent="0.2">
      <c r="E380" s="37" t="e">
        <f>VLOOKUP($C380,'Budget Lines'!$A:$B,2,FALSE)</f>
        <v>#N/A</v>
      </c>
      <c r="I380" s="4" t="e">
        <f>VLOOKUP($C380,'Budget Lines'!$A:$I,5,FALSE)</f>
        <v>#N/A</v>
      </c>
      <c r="J380" s="4" t="e">
        <f>VLOOKUP($D380,Commitments!$A:$F,6,FALSE)</f>
        <v>#N/A</v>
      </c>
    </row>
    <row r="381" spans="5:10" x14ac:dyDescent="0.2">
      <c r="E381" s="37" t="e">
        <f>VLOOKUP($C381,'Budget Lines'!$A:$B,2,FALSE)</f>
        <v>#N/A</v>
      </c>
      <c r="I381" s="4" t="e">
        <f>VLOOKUP($C381,'Budget Lines'!$A:$I,5,FALSE)</f>
        <v>#N/A</v>
      </c>
      <c r="J381" s="4" t="e">
        <f>VLOOKUP($D381,Commitments!$A:$F,6,FALSE)</f>
        <v>#N/A</v>
      </c>
    </row>
    <row r="382" spans="5:10" x14ac:dyDescent="0.2">
      <c r="E382" s="37" t="e">
        <f>VLOOKUP($C382,'Budget Lines'!$A:$B,2,FALSE)</f>
        <v>#N/A</v>
      </c>
      <c r="I382" s="4" t="e">
        <f>VLOOKUP($C382,'Budget Lines'!$A:$I,5,FALSE)</f>
        <v>#N/A</v>
      </c>
      <c r="J382" s="4" t="e">
        <f>VLOOKUP($D382,Commitments!$A:$F,6,FALSE)</f>
        <v>#N/A</v>
      </c>
    </row>
    <row r="383" spans="5:10" x14ac:dyDescent="0.2">
      <c r="E383" s="37" t="e">
        <f>VLOOKUP($C383,'Budget Lines'!$A:$B,2,FALSE)</f>
        <v>#N/A</v>
      </c>
      <c r="I383" s="4" t="e">
        <f>VLOOKUP($C383,'Budget Lines'!$A:$I,5,FALSE)</f>
        <v>#N/A</v>
      </c>
      <c r="J383" s="4" t="e">
        <f>VLOOKUP($D383,Commitments!$A:$F,6,FALSE)</f>
        <v>#N/A</v>
      </c>
    </row>
    <row r="384" spans="5:10" x14ac:dyDescent="0.2">
      <c r="E384" s="37" t="e">
        <f>VLOOKUP($C384,'Budget Lines'!$A:$B,2,FALSE)</f>
        <v>#N/A</v>
      </c>
      <c r="I384" s="4" t="e">
        <f>VLOOKUP($C384,'Budget Lines'!$A:$I,5,FALSE)</f>
        <v>#N/A</v>
      </c>
      <c r="J384" s="4" t="e">
        <f>VLOOKUP($D384,Commitments!$A:$F,6,FALSE)</f>
        <v>#N/A</v>
      </c>
    </row>
    <row r="385" spans="5:10" x14ac:dyDescent="0.2">
      <c r="E385" s="37" t="e">
        <f>VLOOKUP($C385,'Budget Lines'!$A:$B,2,FALSE)</f>
        <v>#N/A</v>
      </c>
      <c r="I385" s="4" t="e">
        <f>VLOOKUP($C385,'Budget Lines'!$A:$I,5,FALSE)</f>
        <v>#N/A</v>
      </c>
      <c r="J385" s="4" t="e">
        <f>VLOOKUP($D385,Commitments!$A:$F,6,FALSE)</f>
        <v>#N/A</v>
      </c>
    </row>
    <row r="386" spans="5:10" x14ac:dyDescent="0.2">
      <c r="E386" s="37" t="e">
        <f>VLOOKUP($C386,'Budget Lines'!$A:$B,2,FALSE)</f>
        <v>#N/A</v>
      </c>
      <c r="I386" s="4" t="e">
        <f>VLOOKUP($C386,'Budget Lines'!$A:$I,5,FALSE)</f>
        <v>#N/A</v>
      </c>
      <c r="J386" s="4" t="e">
        <f>VLOOKUP($D386,Commitments!$A:$F,6,FALSE)</f>
        <v>#N/A</v>
      </c>
    </row>
    <row r="387" spans="5:10" x14ac:dyDescent="0.2">
      <c r="E387" s="37" t="e">
        <f>VLOOKUP($C387,'Budget Lines'!$A:$B,2,FALSE)</f>
        <v>#N/A</v>
      </c>
      <c r="I387" s="4" t="e">
        <f>VLOOKUP($C387,'Budget Lines'!$A:$I,5,FALSE)</f>
        <v>#N/A</v>
      </c>
      <c r="J387" s="4" t="e">
        <f>VLOOKUP($D387,Commitments!$A:$F,6,FALSE)</f>
        <v>#N/A</v>
      </c>
    </row>
    <row r="388" spans="5:10" x14ac:dyDescent="0.2">
      <c r="E388" s="37" t="e">
        <f>VLOOKUP($C388,'Budget Lines'!$A:$B,2,FALSE)</f>
        <v>#N/A</v>
      </c>
      <c r="I388" s="4" t="e">
        <f>VLOOKUP($C388,'Budget Lines'!$A:$I,5,FALSE)</f>
        <v>#N/A</v>
      </c>
      <c r="J388" s="4" t="e">
        <f>VLOOKUP($D388,Commitments!$A:$F,6,FALSE)</f>
        <v>#N/A</v>
      </c>
    </row>
    <row r="389" spans="5:10" x14ac:dyDescent="0.2">
      <c r="E389" s="37" t="e">
        <f>VLOOKUP($C389,'Budget Lines'!$A:$B,2,FALSE)</f>
        <v>#N/A</v>
      </c>
      <c r="I389" s="4" t="e">
        <f>VLOOKUP($C389,'Budget Lines'!$A:$I,5,FALSE)</f>
        <v>#N/A</v>
      </c>
      <c r="J389" s="4" t="e">
        <f>VLOOKUP($D389,Commitments!$A:$F,6,FALSE)</f>
        <v>#N/A</v>
      </c>
    </row>
    <row r="390" spans="5:10" x14ac:dyDescent="0.2">
      <c r="E390" s="37" t="e">
        <f>VLOOKUP($C390,'Budget Lines'!$A:$B,2,FALSE)</f>
        <v>#N/A</v>
      </c>
      <c r="I390" s="4" t="e">
        <f>VLOOKUP($C390,'Budget Lines'!$A:$I,5,FALSE)</f>
        <v>#N/A</v>
      </c>
      <c r="J390" s="4" t="e">
        <f>VLOOKUP($D390,Commitments!$A:$F,6,FALSE)</f>
        <v>#N/A</v>
      </c>
    </row>
    <row r="391" spans="5:10" x14ac:dyDescent="0.2">
      <c r="E391" s="37" t="e">
        <f>VLOOKUP($C391,'Budget Lines'!$A:$B,2,FALSE)</f>
        <v>#N/A</v>
      </c>
      <c r="I391" s="4" t="e">
        <f>VLOOKUP($C391,'Budget Lines'!$A:$I,5,FALSE)</f>
        <v>#N/A</v>
      </c>
      <c r="J391" s="4" t="e">
        <f>VLOOKUP($D391,Commitments!$A:$F,6,FALSE)</f>
        <v>#N/A</v>
      </c>
    </row>
    <row r="392" spans="5:10" x14ac:dyDescent="0.2">
      <c r="E392" s="37" t="e">
        <f>VLOOKUP($C392,'Budget Lines'!$A:$B,2,FALSE)</f>
        <v>#N/A</v>
      </c>
      <c r="I392" s="4" t="e">
        <f>VLOOKUP($C392,'Budget Lines'!$A:$I,5,FALSE)</f>
        <v>#N/A</v>
      </c>
      <c r="J392" s="4" t="e">
        <f>VLOOKUP($D392,Commitments!$A:$F,6,FALSE)</f>
        <v>#N/A</v>
      </c>
    </row>
    <row r="393" spans="5:10" x14ac:dyDescent="0.2">
      <c r="E393" s="37" t="e">
        <f>VLOOKUP($C393,'Budget Lines'!$A:$B,2,FALSE)</f>
        <v>#N/A</v>
      </c>
      <c r="I393" s="4" t="e">
        <f>VLOOKUP($C393,'Budget Lines'!$A:$I,5,FALSE)</f>
        <v>#N/A</v>
      </c>
      <c r="J393" s="4" t="e">
        <f>VLOOKUP($D393,Commitments!$A:$F,6,FALSE)</f>
        <v>#N/A</v>
      </c>
    </row>
    <row r="394" spans="5:10" x14ac:dyDescent="0.2">
      <c r="E394" s="37" t="e">
        <f>VLOOKUP($C394,'Budget Lines'!$A:$B,2,FALSE)</f>
        <v>#N/A</v>
      </c>
      <c r="I394" s="4" t="e">
        <f>VLOOKUP($C394,'Budget Lines'!$A:$I,5,FALSE)</f>
        <v>#N/A</v>
      </c>
      <c r="J394" s="4" t="e">
        <f>VLOOKUP($D394,Commitments!$A:$F,6,FALSE)</f>
        <v>#N/A</v>
      </c>
    </row>
    <row r="395" spans="5:10" x14ac:dyDescent="0.2">
      <c r="E395" s="37" t="e">
        <f>VLOOKUP($C395,'Budget Lines'!$A:$B,2,FALSE)</f>
        <v>#N/A</v>
      </c>
      <c r="I395" s="4" t="e">
        <f>VLOOKUP($C395,'Budget Lines'!$A:$I,5,FALSE)</f>
        <v>#N/A</v>
      </c>
      <c r="J395" s="4" t="e">
        <f>VLOOKUP($D395,Commitments!$A:$F,6,FALSE)</f>
        <v>#N/A</v>
      </c>
    </row>
    <row r="396" spans="5:10" x14ac:dyDescent="0.2">
      <c r="E396" s="37" t="e">
        <f>VLOOKUP($C396,'Budget Lines'!$A:$B,2,FALSE)</f>
        <v>#N/A</v>
      </c>
      <c r="I396" s="4" t="e">
        <f>VLOOKUP($C396,'Budget Lines'!$A:$I,5,FALSE)</f>
        <v>#N/A</v>
      </c>
      <c r="J396" s="4" t="e">
        <f>VLOOKUP($D396,Commitments!$A:$F,6,FALSE)</f>
        <v>#N/A</v>
      </c>
    </row>
    <row r="397" spans="5:10" x14ac:dyDescent="0.2">
      <c r="E397" s="37" t="e">
        <f>VLOOKUP($C397,'Budget Lines'!$A:$B,2,FALSE)</f>
        <v>#N/A</v>
      </c>
      <c r="I397" s="4" t="e">
        <f>VLOOKUP($C397,'Budget Lines'!$A:$I,5,FALSE)</f>
        <v>#N/A</v>
      </c>
      <c r="J397" s="4" t="e">
        <f>VLOOKUP($D397,Commitments!$A:$F,6,FALSE)</f>
        <v>#N/A</v>
      </c>
    </row>
    <row r="398" spans="5:10" x14ac:dyDescent="0.2">
      <c r="E398" s="37" t="e">
        <f>VLOOKUP($C398,'Budget Lines'!$A:$B,2,FALSE)</f>
        <v>#N/A</v>
      </c>
      <c r="I398" s="4" t="e">
        <f>VLOOKUP($C398,'Budget Lines'!$A:$I,5,FALSE)</f>
        <v>#N/A</v>
      </c>
      <c r="J398" s="4" t="e">
        <f>VLOOKUP($D398,Commitments!$A:$F,6,FALSE)</f>
        <v>#N/A</v>
      </c>
    </row>
    <row r="399" spans="5:10" x14ac:dyDescent="0.2">
      <c r="E399" s="37" t="e">
        <f>VLOOKUP($C399,'Budget Lines'!$A:$B,2,FALSE)</f>
        <v>#N/A</v>
      </c>
      <c r="I399" s="4" t="e">
        <f>VLOOKUP($C399,'Budget Lines'!$A:$I,5,FALSE)</f>
        <v>#N/A</v>
      </c>
      <c r="J399" s="4" t="e">
        <f>VLOOKUP($D399,Commitments!$A:$F,6,FALSE)</f>
        <v>#N/A</v>
      </c>
    </row>
    <row r="400" spans="5:10" x14ac:dyDescent="0.2">
      <c r="E400" s="37" t="e">
        <f>VLOOKUP($C400,'Budget Lines'!$A:$B,2,FALSE)</f>
        <v>#N/A</v>
      </c>
      <c r="I400" s="4" t="e">
        <f>VLOOKUP($C400,'Budget Lines'!$A:$I,5,FALSE)</f>
        <v>#N/A</v>
      </c>
      <c r="J400" s="4" t="e">
        <f>VLOOKUP($D400,Commitments!$A:$F,6,FALSE)</f>
        <v>#N/A</v>
      </c>
    </row>
    <row r="401" spans="5:10" x14ac:dyDescent="0.2">
      <c r="E401" s="37" t="e">
        <f>VLOOKUP($C401,'Budget Lines'!$A:$B,2,FALSE)</f>
        <v>#N/A</v>
      </c>
      <c r="I401" s="4" t="e">
        <f>VLOOKUP($C401,'Budget Lines'!$A:$I,5,FALSE)</f>
        <v>#N/A</v>
      </c>
      <c r="J401" s="4" t="e">
        <f>VLOOKUP($D401,Commitments!$A:$F,6,FALSE)</f>
        <v>#N/A</v>
      </c>
    </row>
    <row r="402" spans="5:10" x14ac:dyDescent="0.2">
      <c r="E402" s="37" t="e">
        <f>VLOOKUP($C402,'Budget Lines'!$A:$B,2,FALSE)</f>
        <v>#N/A</v>
      </c>
      <c r="I402" s="4" t="e">
        <f>VLOOKUP($C402,'Budget Lines'!$A:$I,5,FALSE)</f>
        <v>#N/A</v>
      </c>
      <c r="J402" s="4" t="e">
        <f>VLOOKUP($D402,Commitments!$A:$F,6,FALSE)</f>
        <v>#N/A</v>
      </c>
    </row>
    <row r="403" spans="5:10" x14ac:dyDescent="0.2">
      <c r="E403" s="37" t="e">
        <f>VLOOKUP($C403,'Budget Lines'!$A:$B,2,FALSE)</f>
        <v>#N/A</v>
      </c>
      <c r="I403" s="4" t="e">
        <f>VLOOKUP($C403,'Budget Lines'!$A:$I,5,FALSE)</f>
        <v>#N/A</v>
      </c>
      <c r="J403" s="4" t="e">
        <f>VLOOKUP($D403,Commitments!$A:$F,6,FALSE)</f>
        <v>#N/A</v>
      </c>
    </row>
    <row r="404" spans="5:10" x14ac:dyDescent="0.2">
      <c r="E404" s="37" t="e">
        <f>VLOOKUP($C404,'Budget Lines'!$A:$B,2,FALSE)</f>
        <v>#N/A</v>
      </c>
      <c r="I404" s="4" t="e">
        <f>VLOOKUP($C404,'Budget Lines'!$A:$I,5,FALSE)</f>
        <v>#N/A</v>
      </c>
      <c r="J404" s="4" t="e">
        <f>VLOOKUP($D404,Commitments!$A:$F,6,FALSE)</f>
        <v>#N/A</v>
      </c>
    </row>
    <row r="405" spans="5:10" x14ac:dyDescent="0.2">
      <c r="E405" s="37" t="e">
        <f>VLOOKUP($C405,'Budget Lines'!$A:$B,2,FALSE)</f>
        <v>#N/A</v>
      </c>
      <c r="I405" s="4" t="e">
        <f>VLOOKUP($C405,'Budget Lines'!$A:$I,5,FALSE)</f>
        <v>#N/A</v>
      </c>
      <c r="J405" s="4" t="e">
        <f>VLOOKUP($D405,Commitments!$A:$F,6,FALSE)</f>
        <v>#N/A</v>
      </c>
    </row>
    <row r="406" spans="5:10" x14ac:dyDescent="0.2">
      <c r="E406" s="37" t="e">
        <f>VLOOKUP($C406,'Budget Lines'!$A:$B,2,FALSE)</f>
        <v>#N/A</v>
      </c>
      <c r="I406" s="4" t="e">
        <f>VLOOKUP($C406,'Budget Lines'!$A:$I,5,FALSE)</f>
        <v>#N/A</v>
      </c>
      <c r="J406" s="4" t="e">
        <f>VLOOKUP($D406,Commitments!$A:$F,6,FALSE)</f>
        <v>#N/A</v>
      </c>
    </row>
    <row r="407" spans="5:10" x14ac:dyDescent="0.2">
      <c r="E407" s="37" t="e">
        <f>VLOOKUP($C407,'Budget Lines'!$A:$B,2,FALSE)</f>
        <v>#N/A</v>
      </c>
      <c r="I407" s="4" t="e">
        <f>VLOOKUP($C407,'Budget Lines'!$A:$I,5,FALSE)</f>
        <v>#N/A</v>
      </c>
      <c r="J407" s="4" t="e">
        <f>VLOOKUP($D407,Commitments!$A:$F,6,FALSE)</f>
        <v>#N/A</v>
      </c>
    </row>
    <row r="408" spans="5:10" x14ac:dyDescent="0.2">
      <c r="E408" s="37" t="e">
        <f>VLOOKUP($C408,'Budget Lines'!$A:$B,2,FALSE)</f>
        <v>#N/A</v>
      </c>
      <c r="I408" s="4" t="e">
        <f>VLOOKUP($C408,'Budget Lines'!$A:$I,5,FALSE)</f>
        <v>#N/A</v>
      </c>
      <c r="J408" s="4" t="e">
        <f>VLOOKUP($D408,Commitments!$A:$F,6,FALSE)</f>
        <v>#N/A</v>
      </c>
    </row>
    <row r="409" spans="5:10" x14ac:dyDescent="0.2">
      <c r="E409" s="37" t="e">
        <f>VLOOKUP($C409,'Budget Lines'!$A:$B,2,FALSE)</f>
        <v>#N/A</v>
      </c>
      <c r="I409" s="4" t="e">
        <f>VLOOKUP($C409,'Budget Lines'!$A:$I,5,FALSE)</f>
        <v>#N/A</v>
      </c>
      <c r="J409" s="4" t="e">
        <f>VLOOKUP($D409,Commitments!$A:$F,6,FALSE)</f>
        <v>#N/A</v>
      </c>
    </row>
    <row r="410" spans="5:10" x14ac:dyDescent="0.2">
      <c r="E410" s="37" t="e">
        <f>VLOOKUP($C410,'Budget Lines'!$A:$B,2,FALSE)</f>
        <v>#N/A</v>
      </c>
      <c r="I410" s="4" t="e">
        <f>VLOOKUP($C410,'Budget Lines'!$A:$I,5,FALSE)</f>
        <v>#N/A</v>
      </c>
      <c r="J410" s="4" t="e">
        <f>VLOOKUP($D410,Commitments!$A:$F,6,FALSE)</f>
        <v>#N/A</v>
      </c>
    </row>
    <row r="411" spans="5:10" x14ac:dyDescent="0.2">
      <c r="E411" s="37" t="e">
        <f>VLOOKUP($C411,'Budget Lines'!$A:$B,2,FALSE)</f>
        <v>#N/A</v>
      </c>
      <c r="I411" s="4" t="e">
        <f>VLOOKUP($C411,'Budget Lines'!$A:$I,5,FALSE)</f>
        <v>#N/A</v>
      </c>
      <c r="J411" s="4" t="e">
        <f>VLOOKUP($D411,Commitments!$A:$F,6,FALSE)</f>
        <v>#N/A</v>
      </c>
    </row>
    <row r="412" spans="5:10" x14ac:dyDescent="0.2">
      <c r="E412" s="37" t="e">
        <f>VLOOKUP($C412,'Budget Lines'!$A:$B,2,FALSE)</f>
        <v>#N/A</v>
      </c>
      <c r="I412" s="4" t="e">
        <f>VLOOKUP($C412,'Budget Lines'!$A:$I,5,FALSE)</f>
        <v>#N/A</v>
      </c>
      <c r="J412" s="4" t="e">
        <f>VLOOKUP($D412,Commitments!$A:$F,6,FALSE)</f>
        <v>#N/A</v>
      </c>
    </row>
    <row r="413" spans="5:10" x14ac:dyDescent="0.2">
      <c r="E413" s="37" t="e">
        <f>VLOOKUP($C413,'Budget Lines'!$A:$B,2,FALSE)</f>
        <v>#N/A</v>
      </c>
      <c r="I413" s="4" t="e">
        <f>VLOOKUP($C413,'Budget Lines'!$A:$I,5,FALSE)</f>
        <v>#N/A</v>
      </c>
      <c r="J413" s="4" t="e">
        <f>VLOOKUP($D413,Commitments!$A:$F,6,FALSE)</f>
        <v>#N/A</v>
      </c>
    </row>
    <row r="414" spans="5:10" x14ac:dyDescent="0.2">
      <c r="E414" s="37" t="e">
        <f>VLOOKUP($C414,'Budget Lines'!$A:$B,2,FALSE)</f>
        <v>#N/A</v>
      </c>
      <c r="I414" s="4" t="e">
        <f>VLOOKUP($C414,'Budget Lines'!$A:$I,5,FALSE)</f>
        <v>#N/A</v>
      </c>
      <c r="J414" s="4" t="e">
        <f>VLOOKUP($D414,Commitments!$A:$F,6,FALSE)</f>
        <v>#N/A</v>
      </c>
    </row>
    <row r="415" spans="5:10" x14ac:dyDescent="0.2">
      <c r="E415" s="37" t="e">
        <f>VLOOKUP($C415,'Budget Lines'!$A:$B,2,FALSE)</f>
        <v>#N/A</v>
      </c>
      <c r="I415" s="4" t="e">
        <f>VLOOKUP($C415,'Budget Lines'!$A:$I,5,FALSE)</f>
        <v>#N/A</v>
      </c>
      <c r="J415" s="4" t="e">
        <f>VLOOKUP($D415,Commitments!$A:$F,6,FALSE)</f>
        <v>#N/A</v>
      </c>
    </row>
    <row r="416" spans="5:10" x14ac:dyDescent="0.2">
      <c r="E416" s="37" t="e">
        <f>VLOOKUP($C416,'Budget Lines'!$A:$B,2,FALSE)</f>
        <v>#N/A</v>
      </c>
      <c r="I416" s="4" t="e">
        <f>VLOOKUP($C416,'Budget Lines'!$A:$I,5,FALSE)</f>
        <v>#N/A</v>
      </c>
      <c r="J416" s="4" t="e">
        <f>VLOOKUP($D416,Commitments!$A:$F,6,FALSE)</f>
        <v>#N/A</v>
      </c>
    </row>
    <row r="417" spans="5:10" x14ac:dyDescent="0.2">
      <c r="E417" s="37" t="e">
        <f>VLOOKUP($C417,'Budget Lines'!$A:$B,2,FALSE)</f>
        <v>#N/A</v>
      </c>
      <c r="I417" s="4" t="e">
        <f>VLOOKUP($C417,'Budget Lines'!$A:$I,5,FALSE)</f>
        <v>#N/A</v>
      </c>
      <c r="J417" s="4" t="e">
        <f>VLOOKUP($D417,Commitments!$A:$F,6,FALSE)</f>
        <v>#N/A</v>
      </c>
    </row>
    <row r="418" spans="5:10" x14ac:dyDescent="0.2">
      <c r="E418" s="37" t="e">
        <f>VLOOKUP($C418,'Budget Lines'!$A:$B,2,FALSE)</f>
        <v>#N/A</v>
      </c>
      <c r="I418" s="4" t="e">
        <f>VLOOKUP($C418,'Budget Lines'!$A:$I,5,FALSE)</f>
        <v>#N/A</v>
      </c>
      <c r="J418" s="4" t="e">
        <f>VLOOKUP($D418,Commitments!$A:$F,6,FALSE)</f>
        <v>#N/A</v>
      </c>
    </row>
    <row r="419" spans="5:10" x14ac:dyDescent="0.2">
      <c r="E419" s="37" t="e">
        <f>VLOOKUP($C419,'Budget Lines'!$A:$B,2,FALSE)</f>
        <v>#N/A</v>
      </c>
      <c r="I419" s="4" t="e">
        <f>VLOOKUP($C419,'Budget Lines'!$A:$I,5,FALSE)</f>
        <v>#N/A</v>
      </c>
      <c r="J419" s="4" t="e">
        <f>VLOOKUP($D419,Commitments!$A:$F,6,FALSE)</f>
        <v>#N/A</v>
      </c>
    </row>
    <row r="420" spans="5:10" x14ac:dyDescent="0.2">
      <c r="E420" s="37" t="e">
        <f>VLOOKUP($C420,'Budget Lines'!$A:$B,2,FALSE)</f>
        <v>#N/A</v>
      </c>
      <c r="I420" s="4" t="e">
        <f>VLOOKUP($C420,'Budget Lines'!$A:$I,5,FALSE)</f>
        <v>#N/A</v>
      </c>
      <c r="J420" s="4" t="e">
        <f>VLOOKUP($D420,Commitments!$A:$F,6,FALSE)</f>
        <v>#N/A</v>
      </c>
    </row>
    <row r="421" spans="5:10" x14ac:dyDescent="0.2">
      <c r="E421" s="37" t="e">
        <f>VLOOKUP($C421,'Budget Lines'!$A:$B,2,FALSE)</f>
        <v>#N/A</v>
      </c>
      <c r="I421" s="4" t="e">
        <f>VLOOKUP($C421,'Budget Lines'!$A:$I,5,FALSE)</f>
        <v>#N/A</v>
      </c>
      <c r="J421" s="4" t="e">
        <f>VLOOKUP($D421,Commitments!$A:$F,6,FALSE)</f>
        <v>#N/A</v>
      </c>
    </row>
    <row r="422" spans="5:10" x14ac:dyDescent="0.2">
      <c r="E422" s="37" t="e">
        <f>VLOOKUP($C422,'Budget Lines'!$A:$B,2,FALSE)</f>
        <v>#N/A</v>
      </c>
      <c r="I422" s="4" t="e">
        <f>VLOOKUP($C422,'Budget Lines'!$A:$I,5,FALSE)</f>
        <v>#N/A</v>
      </c>
      <c r="J422" s="4" t="e">
        <f>VLOOKUP($D422,Commitments!$A:$F,6,FALSE)</f>
        <v>#N/A</v>
      </c>
    </row>
    <row r="423" spans="5:10" x14ac:dyDescent="0.2">
      <c r="E423" s="37" t="e">
        <f>VLOOKUP($C423,'Budget Lines'!$A:$B,2,FALSE)</f>
        <v>#N/A</v>
      </c>
      <c r="I423" s="4" t="e">
        <f>VLOOKUP($C423,'Budget Lines'!$A:$I,5,FALSE)</f>
        <v>#N/A</v>
      </c>
      <c r="J423" s="4" t="e">
        <f>VLOOKUP($D423,Commitments!$A:$F,6,FALSE)</f>
        <v>#N/A</v>
      </c>
    </row>
    <row r="424" spans="5:10" x14ac:dyDescent="0.2">
      <c r="E424" s="37" t="e">
        <f>VLOOKUP($C424,'Budget Lines'!$A:$B,2,FALSE)</f>
        <v>#N/A</v>
      </c>
      <c r="I424" s="4" t="e">
        <f>VLOOKUP($C424,'Budget Lines'!$A:$I,5,FALSE)</f>
        <v>#N/A</v>
      </c>
      <c r="J424" s="4" t="e">
        <f>VLOOKUP($D424,Commitments!$A:$F,6,FALSE)</f>
        <v>#N/A</v>
      </c>
    </row>
    <row r="425" spans="5:10" x14ac:dyDescent="0.2">
      <c r="E425" s="37" t="e">
        <f>VLOOKUP($C425,'Budget Lines'!$A:$B,2,FALSE)</f>
        <v>#N/A</v>
      </c>
      <c r="I425" s="4" t="e">
        <f>VLOOKUP($C425,'Budget Lines'!$A:$I,5,FALSE)</f>
        <v>#N/A</v>
      </c>
      <c r="J425" s="4" t="e">
        <f>VLOOKUP($D425,Commitments!$A:$F,6,FALSE)</f>
        <v>#N/A</v>
      </c>
    </row>
    <row r="426" spans="5:10" x14ac:dyDescent="0.2">
      <c r="E426" s="37" t="e">
        <f>VLOOKUP($C426,'Budget Lines'!$A:$B,2,FALSE)</f>
        <v>#N/A</v>
      </c>
      <c r="I426" s="4" t="e">
        <f>VLOOKUP($C426,'Budget Lines'!$A:$I,5,FALSE)</f>
        <v>#N/A</v>
      </c>
      <c r="J426" s="4" t="e">
        <f>VLOOKUP($D426,Commitments!$A:$F,6,FALSE)</f>
        <v>#N/A</v>
      </c>
    </row>
    <row r="427" spans="5:10" x14ac:dyDescent="0.2">
      <c r="E427" s="37" t="e">
        <f>VLOOKUP($C427,'Budget Lines'!$A:$B,2,FALSE)</f>
        <v>#N/A</v>
      </c>
      <c r="I427" s="4" t="e">
        <f>VLOOKUP($C427,'Budget Lines'!$A:$I,5,FALSE)</f>
        <v>#N/A</v>
      </c>
      <c r="J427" s="4" t="e">
        <f>VLOOKUP($D427,Commitments!$A:$F,6,FALSE)</f>
        <v>#N/A</v>
      </c>
    </row>
    <row r="428" spans="5:10" x14ac:dyDescent="0.2">
      <c r="E428" s="37" t="e">
        <f>VLOOKUP($C428,'Budget Lines'!$A:$B,2,FALSE)</f>
        <v>#N/A</v>
      </c>
      <c r="I428" s="4" t="e">
        <f>VLOOKUP($C428,'Budget Lines'!$A:$I,5,FALSE)</f>
        <v>#N/A</v>
      </c>
      <c r="J428" s="4" t="e">
        <f>VLOOKUP($D428,Commitments!$A:$F,6,FALSE)</f>
        <v>#N/A</v>
      </c>
    </row>
    <row r="429" spans="5:10" x14ac:dyDescent="0.2">
      <c r="E429" s="37" t="e">
        <f>VLOOKUP($C429,'Budget Lines'!$A:$B,2,FALSE)</f>
        <v>#N/A</v>
      </c>
      <c r="I429" s="4" t="e">
        <f>VLOOKUP($C429,'Budget Lines'!$A:$I,5,FALSE)</f>
        <v>#N/A</v>
      </c>
      <c r="J429" s="4" t="e">
        <f>VLOOKUP($D429,Commitments!$A:$F,6,FALSE)</f>
        <v>#N/A</v>
      </c>
    </row>
    <row r="430" spans="5:10" x14ac:dyDescent="0.2">
      <c r="E430" s="37" t="e">
        <f>VLOOKUP($C430,'Budget Lines'!$A:$B,2,FALSE)</f>
        <v>#N/A</v>
      </c>
      <c r="I430" s="4" t="e">
        <f>VLOOKUP($C430,'Budget Lines'!$A:$I,5,FALSE)</f>
        <v>#N/A</v>
      </c>
      <c r="J430" s="4" t="e">
        <f>VLOOKUP($D430,Commitments!$A:$F,6,FALSE)</f>
        <v>#N/A</v>
      </c>
    </row>
    <row r="431" spans="5:10" x14ac:dyDescent="0.2">
      <c r="E431" s="37" t="e">
        <f>VLOOKUP($C431,'Budget Lines'!$A:$B,2,FALSE)</f>
        <v>#N/A</v>
      </c>
      <c r="I431" s="4" t="e">
        <f>VLOOKUP($C431,'Budget Lines'!$A:$I,5,FALSE)</f>
        <v>#N/A</v>
      </c>
      <c r="J431" s="4" t="e">
        <f>VLOOKUP($D431,Commitments!$A:$F,6,FALSE)</f>
        <v>#N/A</v>
      </c>
    </row>
    <row r="432" spans="5:10" x14ac:dyDescent="0.2">
      <c r="E432" s="37" t="e">
        <f>VLOOKUP($C432,'Budget Lines'!$A:$B,2,FALSE)</f>
        <v>#N/A</v>
      </c>
      <c r="I432" s="4" t="e">
        <f>VLOOKUP($C432,'Budget Lines'!$A:$I,5,FALSE)</f>
        <v>#N/A</v>
      </c>
      <c r="J432" s="4" t="e">
        <f>VLOOKUP($D432,Commitments!$A:$F,6,FALSE)</f>
        <v>#N/A</v>
      </c>
    </row>
    <row r="433" spans="5:10" x14ac:dyDescent="0.2">
      <c r="E433" s="37" t="e">
        <f>VLOOKUP($C433,'Budget Lines'!$A:$B,2,FALSE)</f>
        <v>#N/A</v>
      </c>
      <c r="I433" s="4" t="e">
        <f>VLOOKUP($C433,'Budget Lines'!$A:$I,5,FALSE)</f>
        <v>#N/A</v>
      </c>
      <c r="J433" s="4" t="e">
        <f>VLOOKUP($D433,Commitments!$A:$F,6,FALSE)</f>
        <v>#N/A</v>
      </c>
    </row>
    <row r="434" spans="5:10" x14ac:dyDescent="0.2">
      <c r="E434" s="37" t="e">
        <f>VLOOKUP($C434,'Budget Lines'!$A:$B,2,FALSE)</f>
        <v>#N/A</v>
      </c>
      <c r="I434" s="4" t="e">
        <f>VLOOKUP($C434,'Budget Lines'!$A:$I,5,FALSE)</f>
        <v>#N/A</v>
      </c>
      <c r="J434" s="4" t="e">
        <f>VLOOKUP($D434,Commitments!$A:$F,6,FALSE)</f>
        <v>#N/A</v>
      </c>
    </row>
    <row r="435" spans="5:10" x14ac:dyDescent="0.2">
      <c r="E435" s="37" t="e">
        <f>VLOOKUP($C435,'Budget Lines'!$A:$B,2,FALSE)</f>
        <v>#N/A</v>
      </c>
      <c r="I435" s="4" t="e">
        <f>VLOOKUP($C435,'Budget Lines'!$A:$I,5,FALSE)</f>
        <v>#N/A</v>
      </c>
      <c r="J435" s="4" t="e">
        <f>VLOOKUP($D435,Commitments!$A:$F,6,FALSE)</f>
        <v>#N/A</v>
      </c>
    </row>
    <row r="436" spans="5:10" x14ac:dyDescent="0.2">
      <c r="E436" s="37" t="e">
        <f>VLOOKUP($C436,'Budget Lines'!$A:$B,2,FALSE)</f>
        <v>#N/A</v>
      </c>
      <c r="I436" s="4" t="e">
        <f>VLOOKUP($C436,'Budget Lines'!$A:$I,5,FALSE)</f>
        <v>#N/A</v>
      </c>
      <c r="J436" s="4" t="e">
        <f>VLOOKUP($D436,Commitments!$A:$F,6,FALSE)</f>
        <v>#N/A</v>
      </c>
    </row>
    <row r="437" spans="5:10" x14ac:dyDescent="0.2">
      <c r="E437" s="37" t="e">
        <f>VLOOKUP($C437,'Budget Lines'!$A:$B,2,FALSE)</f>
        <v>#N/A</v>
      </c>
      <c r="I437" s="4" t="e">
        <f>VLOOKUP($C437,'Budget Lines'!$A:$I,5,FALSE)</f>
        <v>#N/A</v>
      </c>
      <c r="J437" s="4" t="e">
        <f>VLOOKUP($D437,Commitments!$A:$F,6,FALSE)</f>
        <v>#N/A</v>
      </c>
    </row>
    <row r="438" spans="5:10" x14ac:dyDescent="0.2">
      <c r="E438" s="37" t="e">
        <f>VLOOKUP($C438,'Budget Lines'!$A:$B,2,FALSE)</f>
        <v>#N/A</v>
      </c>
      <c r="I438" s="4" t="e">
        <f>VLOOKUP($C438,'Budget Lines'!$A:$I,5,FALSE)</f>
        <v>#N/A</v>
      </c>
      <c r="J438" s="4" t="e">
        <f>VLOOKUP($D438,Commitments!$A:$F,6,FALSE)</f>
        <v>#N/A</v>
      </c>
    </row>
    <row r="439" spans="5:10" x14ac:dyDescent="0.2">
      <c r="E439" s="37" t="e">
        <f>VLOOKUP($C439,'Budget Lines'!$A:$B,2,FALSE)</f>
        <v>#N/A</v>
      </c>
      <c r="I439" s="4" t="e">
        <f>VLOOKUP($C439,'Budget Lines'!$A:$I,5,FALSE)</f>
        <v>#N/A</v>
      </c>
      <c r="J439" s="4" t="e">
        <f>VLOOKUP($D439,Commitments!$A:$F,6,FALSE)</f>
        <v>#N/A</v>
      </c>
    </row>
    <row r="440" spans="5:10" x14ac:dyDescent="0.2">
      <c r="E440" s="37" t="e">
        <f>VLOOKUP($C440,'Budget Lines'!$A:$B,2,FALSE)</f>
        <v>#N/A</v>
      </c>
      <c r="I440" s="4" t="e">
        <f>VLOOKUP($C440,'Budget Lines'!$A:$I,5,FALSE)</f>
        <v>#N/A</v>
      </c>
      <c r="J440" s="4" t="e">
        <f>VLOOKUP($D440,Commitments!$A:$F,6,FALSE)</f>
        <v>#N/A</v>
      </c>
    </row>
    <row r="441" spans="5:10" x14ac:dyDescent="0.2">
      <c r="E441" s="37" t="e">
        <f>VLOOKUP($C441,'Budget Lines'!$A:$B,2,FALSE)</f>
        <v>#N/A</v>
      </c>
      <c r="I441" s="4" t="e">
        <f>VLOOKUP($C441,'Budget Lines'!$A:$I,5,FALSE)</f>
        <v>#N/A</v>
      </c>
      <c r="J441" s="4" t="e">
        <f>VLOOKUP($D441,Commitments!$A:$F,6,FALSE)</f>
        <v>#N/A</v>
      </c>
    </row>
    <row r="442" spans="5:10" x14ac:dyDescent="0.2">
      <c r="E442" s="37" t="e">
        <f>VLOOKUP($C442,'Budget Lines'!$A:$B,2,FALSE)</f>
        <v>#N/A</v>
      </c>
      <c r="I442" s="4" t="e">
        <f>VLOOKUP($C442,'Budget Lines'!$A:$I,5,FALSE)</f>
        <v>#N/A</v>
      </c>
      <c r="J442" s="4" t="e">
        <f>VLOOKUP($D442,Commitments!$A:$F,6,FALSE)</f>
        <v>#N/A</v>
      </c>
    </row>
    <row r="443" spans="5:10" x14ac:dyDescent="0.2">
      <c r="E443" s="37" t="e">
        <f>VLOOKUP($C443,'Budget Lines'!$A:$B,2,FALSE)</f>
        <v>#N/A</v>
      </c>
      <c r="I443" s="4" t="e">
        <f>VLOOKUP($C443,'Budget Lines'!$A:$I,5,FALSE)</f>
        <v>#N/A</v>
      </c>
      <c r="J443" s="4" t="e">
        <f>VLOOKUP($D443,Commitments!$A:$F,6,FALSE)</f>
        <v>#N/A</v>
      </c>
    </row>
    <row r="444" spans="5:10" x14ac:dyDescent="0.2">
      <c r="E444" s="37" t="e">
        <f>VLOOKUP($C444,'Budget Lines'!$A:$B,2,FALSE)</f>
        <v>#N/A</v>
      </c>
      <c r="I444" s="4" t="e">
        <f>VLOOKUP($C444,'Budget Lines'!$A:$I,5,FALSE)</f>
        <v>#N/A</v>
      </c>
      <c r="J444" s="4" t="e">
        <f>VLOOKUP($D444,Commitments!$A:$F,6,FALSE)</f>
        <v>#N/A</v>
      </c>
    </row>
    <row r="445" spans="5:10" x14ac:dyDescent="0.2">
      <c r="E445" s="37" t="e">
        <f>VLOOKUP($C445,'Budget Lines'!$A:$B,2,FALSE)</f>
        <v>#N/A</v>
      </c>
      <c r="I445" s="4" t="e">
        <f>VLOOKUP($C445,'Budget Lines'!$A:$I,5,FALSE)</f>
        <v>#N/A</v>
      </c>
      <c r="J445" s="4" t="e">
        <f>VLOOKUP($D445,Commitments!$A:$F,6,FALSE)</f>
        <v>#N/A</v>
      </c>
    </row>
    <row r="446" spans="5:10" x14ac:dyDescent="0.2">
      <c r="E446" s="37" t="e">
        <f>VLOOKUP($C446,'Budget Lines'!$A:$B,2,FALSE)</f>
        <v>#N/A</v>
      </c>
      <c r="I446" s="4" t="e">
        <f>VLOOKUP($C446,'Budget Lines'!$A:$I,5,FALSE)</f>
        <v>#N/A</v>
      </c>
      <c r="J446" s="4" t="e">
        <f>VLOOKUP($D446,Commitments!$A:$F,6,FALSE)</f>
        <v>#N/A</v>
      </c>
    </row>
    <row r="447" spans="5:10" x14ac:dyDescent="0.2">
      <c r="E447" s="37" t="e">
        <f>VLOOKUP($C447,'Budget Lines'!$A:$B,2,FALSE)</f>
        <v>#N/A</v>
      </c>
      <c r="I447" s="4" t="e">
        <f>VLOOKUP($C447,'Budget Lines'!$A:$I,5,FALSE)</f>
        <v>#N/A</v>
      </c>
      <c r="J447" s="4" t="e">
        <f>VLOOKUP($D447,Commitments!$A:$F,6,FALSE)</f>
        <v>#N/A</v>
      </c>
    </row>
    <row r="448" spans="5:10" x14ac:dyDescent="0.2">
      <c r="E448" s="37" t="e">
        <f>VLOOKUP($C448,'Budget Lines'!$A:$B,2,FALSE)</f>
        <v>#N/A</v>
      </c>
      <c r="I448" s="4" t="e">
        <f>VLOOKUP($C448,'Budget Lines'!$A:$I,5,FALSE)</f>
        <v>#N/A</v>
      </c>
      <c r="J448" s="4" t="e">
        <f>VLOOKUP($D448,Commitments!$A:$F,6,FALSE)</f>
        <v>#N/A</v>
      </c>
    </row>
    <row r="449" spans="5:10" x14ac:dyDescent="0.2">
      <c r="E449" s="37" t="e">
        <f>VLOOKUP($C449,'Budget Lines'!$A:$B,2,FALSE)</f>
        <v>#N/A</v>
      </c>
      <c r="I449" s="4" t="e">
        <f>VLOOKUP($C449,'Budget Lines'!$A:$I,5,FALSE)</f>
        <v>#N/A</v>
      </c>
      <c r="J449" s="4" t="e">
        <f>VLOOKUP($D449,Commitments!$A:$F,6,FALSE)</f>
        <v>#N/A</v>
      </c>
    </row>
    <row r="450" spans="5:10" x14ac:dyDescent="0.2">
      <c r="E450" s="37" t="e">
        <f>VLOOKUP($C450,'Budget Lines'!$A:$B,2,FALSE)</f>
        <v>#N/A</v>
      </c>
      <c r="I450" s="4" t="e">
        <f>VLOOKUP($C450,'Budget Lines'!$A:$I,5,FALSE)</f>
        <v>#N/A</v>
      </c>
      <c r="J450" s="4" t="e">
        <f>VLOOKUP($D450,Commitments!$A:$F,6,FALSE)</f>
        <v>#N/A</v>
      </c>
    </row>
    <row r="451" spans="5:10" x14ac:dyDescent="0.2">
      <c r="E451" s="37" t="e">
        <f>VLOOKUP($C451,'Budget Lines'!$A:$B,2,FALSE)</f>
        <v>#N/A</v>
      </c>
      <c r="I451" s="4" t="e">
        <f>VLOOKUP($C451,'Budget Lines'!$A:$I,5,FALSE)</f>
        <v>#N/A</v>
      </c>
      <c r="J451" s="4" t="e">
        <f>VLOOKUP($D451,Commitments!$A:$F,6,FALSE)</f>
        <v>#N/A</v>
      </c>
    </row>
    <row r="452" spans="5:10" x14ac:dyDescent="0.2">
      <c r="E452" s="37" t="e">
        <f>VLOOKUP($C452,'Budget Lines'!$A:$B,2,FALSE)</f>
        <v>#N/A</v>
      </c>
      <c r="I452" s="4" t="e">
        <f>VLOOKUP($C452,'Budget Lines'!$A:$I,5,FALSE)</f>
        <v>#N/A</v>
      </c>
      <c r="J452" s="4" t="e">
        <f>VLOOKUP($D452,Commitments!$A:$F,6,FALSE)</f>
        <v>#N/A</v>
      </c>
    </row>
    <row r="453" spans="5:10" x14ac:dyDescent="0.2">
      <c r="E453" s="37" t="e">
        <f>VLOOKUP($C453,'Budget Lines'!$A:$B,2,FALSE)</f>
        <v>#N/A</v>
      </c>
      <c r="I453" s="4" t="e">
        <f>VLOOKUP($C453,'Budget Lines'!$A:$I,5,FALSE)</f>
        <v>#N/A</v>
      </c>
      <c r="J453" s="4" t="e">
        <f>VLOOKUP($D453,Commitments!$A:$F,6,FALSE)</f>
        <v>#N/A</v>
      </c>
    </row>
    <row r="454" spans="5:10" x14ac:dyDescent="0.2">
      <c r="E454" s="37" t="e">
        <f>VLOOKUP($C454,'Budget Lines'!$A:$B,2,FALSE)</f>
        <v>#N/A</v>
      </c>
      <c r="I454" s="4" t="e">
        <f>VLOOKUP($C454,'Budget Lines'!$A:$I,5,FALSE)</f>
        <v>#N/A</v>
      </c>
      <c r="J454" s="4" t="e">
        <f>VLOOKUP($D454,Commitments!$A:$F,6,FALSE)</f>
        <v>#N/A</v>
      </c>
    </row>
    <row r="455" spans="5:10" x14ac:dyDescent="0.2">
      <c r="E455" s="37" t="e">
        <f>VLOOKUP($C455,'Budget Lines'!$A:$B,2,FALSE)</f>
        <v>#N/A</v>
      </c>
      <c r="I455" s="4" t="e">
        <f>VLOOKUP($C455,'Budget Lines'!$A:$I,5,FALSE)</f>
        <v>#N/A</v>
      </c>
      <c r="J455" s="4" t="e">
        <f>VLOOKUP($D455,Commitments!$A:$F,6,FALSE)</f>
        <v>#N/A</v>
      </c>
    </row>
    <row r="456" spans="5:10" x14ac:dyDescent="0.2">
      <c r="E456" s="37" t="e">
        <f>VLOOKUP($C456,'Budget Lines'!$A:$B,2,FALSE)</f>
        <v>#N/A</v>
      </c>
      <c r="I456" s="4" t="e">
        <f>VLOOKUP($C456,'Budget Lines'!$A:$I,5,FALSE)</f>
        <v>#N/A</v>
      </c>
      <c r="J456" s="4" t="e">
        <f>VLOOKUP($D456,Commitments!$A:$F,6,FALSE)</f>
        <v>#N/A</v>
      </c>
    </row>
    <row r="457" spans="5:10" x14ac:dyDescent="0.2">
      <c r="E457" s="37" t="e">
        <f>VLOOKUP($C457,'Budget Lines'!$A:$B,2,FALSE)</f>
        <v>#N/A</v>
      </c>
      <c r="I457" s="4" t="e">
        <f>VLOOKUP($C457,'Budget Lines'!$A:$I,5,FALSE)</f>
        <v>#N/A</v>
      </c>
      <c r="J457" s="4" t="e">
        <f>VLOOKUP($D457,Commitments!$A:$F,6,FALSE)</f>
        <v>#N/A</v>
      </c>
    </row>
    <row r="458" spans="5:10" x14ac:dyDescent="0.2">
      <c r="E458" s="37" t="e">
        <f>VLOOKUP($C458,'Budget Lines'!$A:$B,2,FALSE)</f>
        <v>#N/A</v>
      </c>
      <c r="I458" s="4" t="e">
        <f>VLOOKUP($C458,'Budget Lines'!$A:$I,5,FALSE)</f>
        <v>#N/A</v>
      </c>
      <c r="J458" s="4" t="e">
        <f>VLOOKUP($D458,Commitments!$A:$F,6,FALSE)</f>
        <v>#N/A</v>
      </c>
    </row>
    <row r="459" spans="5:10" x14ac:dyDescent="0.2">
      <c r="E459" s="37" t="e">
        <f>VLOOKUP($C459,'Budget Lines'!$A:$B,2,FALSE)</f>
        <v>#N/A</v>
      </c>
      <c r="I459" s="4" t="e">
        <f>VLOOKUP($C459,'Budget Lines'!$A:$I,5,FALSE)</f>
        <v>#N/A</v>
      </c>
      <c r="J459" s="4" t="e">
        <f>VLOOKUP($D459,Commitments!$A:$F,6,FALSE)</f>
        <v>#N/A</v>
      </c>
    </row>
    <row r="460" spans="5:10" x14ac:dyDescent="0.2">
      <c r="E460" s="37" t="e">
        <f>VLOOKUP($C460,'Budget Lines'!$A:$B,2,FALSE)</f>
        <v>#N/A</v>
      </c>
      <c r="I460" s="4" t="e">
        <f>VLOOKUP($C460,'Budget Lines'!$A:$I,5,FALSE)</f>
        <v>#N/A</v>
      </c>
      <c r="J460" s="4" t="e">
        <f>VLOOKUP($D460,Commitments!$A:$F,6,FALSE)</f>
        <v>#N/A</v>
      </c>
    </row>
    <row r="461" spans="5:10" x14ac:dyDescent="0.2">
      <c r="E461" s="37" t="e">
        <f>VLOOKUP($C461,'Budget Lines'!$A:$B,2,FALSE)</f>
        <v>#N/A</v>
      </c>
      <c r="I461" s="4" t="e">
        <f>VLOOKUP($C461,'Budget Lines'!$A:$I,5,FALSE)</f>
        <v>#N/A</v>
      </c>
      <c r="J461" s="4" t="e">
        <f>VLOOKUP($D461,Commitments!$A:$F,6,FALSE)</f>
        <v>#N/A</v>
      </c>
    </row>
    <row r="462" spans="5:10" x14ac:dyDescent="0.2">
      <c r="E462" s="37" t="e">
        <f>VLOOKUP($C462,'Budget Lines'!$A:$B,2,FALSE)</f>
        <v>#N/A</v>
      </c>
      <c r="I462" s="4" t="e">
        <f>VLOOKUP($C462,'Budget Lines'!$A:$I,5,FALSE)</f>
        <v>#N/A</v>
      </c>
      <c r="J462" s="4" t="e">
        <f>VLOOKUP($D462,Commitments!$A:$F,6,FALSE)</f>
        <v>#N/A</v>
      </c>
    </row>
    <row r="463" spans="5:10" x14ac:dyDescent="0.2">
      <c r="E463" s="37" t="e">
        <f>VLOOKUP($C463,'Budget Lines'!$A:$B,2,FALSE)</f>
        <v>#N/A</v>
      </c>
      <c r="I463" s="4" t="e">
        <f>VLOOKUP($C463,'Budget Lines'!$A:$I,5,FALSE)</f>
        <v>#N/A</v>
      </c>
      <c r="J463" s="4" t="e">
        <f>VLOOKUP($D463,Commitments!$A:$F,6,FALSE)</f>
        <v>#N/A</v>
      </c>
    </row>
    <row r="464" spans="5:10" x14ac:dyDescent="0.2">
      <c r="E464" s="37" t="e">
        <f>VLOOKUP($C464,'Budget Lines'!$A:$B,2,FALSE)</f>
        <v>#N/A</v>
      </c>
      <c r="I464" s="4" t="e">
        <f>VLOOKUP($C464,'Budget Lines'!$A:$I,5,FALSE)</f>
        <v>#N/A</v>
      </c>
      <c r="J464" s="4" t="e">
        <f>VLOOKUP($D464,Commitments!$A:$F,6,FALSE)</f>
        <v>#N/A</v>
      </c>
    </row>
    <row r="465" spans="5:10" x14ac:dyDescent="0.2">
      <c r="E465" s="37" t="e">
        <f>VLOOKUP($C465,'Budget Lines'!$A:$B,2,FALSE)</f>
        <v>#N/A</v>
      </c>
      <c r="I465" s="4" t="e">
        <f>VLOOKUP($C465,'Budget Lines'!$A:$I,5,FALSE)</f>
        <v>#N/A</v>
      </c>
      <c r="J465" s="4" t="e">
        <f>VLOOKUP($D465,Commitments!$A:$F,6,FALSE)</f>
        <v>#N/A</v>
      </c>
    </row>
    <row r="466" spans="5:10" x14ac:dyDescent="0.2">
      <c r="E466" s="37" t="e">
        <f>VLOOKUP($C466,'Budget Lines'!$A:$B,2,FALSE)</f>
        <v>#N/A</v>
      </c>
      <c r="I466" s="4" t="e">
        <f>VLOOKUP($C466,'Budget Lines'!$A:$I,5,FALSE)</f>
        <v>#N/A</v>
      </c>
      <c r="J466" s="4" t="e">
        <f>VLOOKUP($D466,Commitments!$A:$F,6,FALSE)</f>
        <v>#N/A</v>
      </c>
    </row>
    <row r="467" spans="5:10" x14ac:dyDescent="0.2">
      <c r="E467" s="37" t="e">
        <f>VLOOKUP($C467,'Budget Lines'!$A:$B,2,FALSE)</f>
        <v>#N/A</v>
      </c>
      <c r="I467" s="4" t="e">
        <f>VLOOKUP($C467,'Budget Lines'!$A:$I,5,FALSE)</f>
        <v>#N/A</v>
      </c>
      <c r="J467" s="4" t="e">
        <f>VLOOKUP($D467,Commitments!$A:$F,6,FALSE)</f>
        <v>#N/A</v>
      </c>
    </row>
    <row r="468" spans="5:10" x14ac:dyDescent="0.2">
      <c r="E468" s="37" t="e">
        <f>VLOOKUP($C468,'Budget Lines'!$A:$B,2,FALSE)</f>
        <v>#N/A</v>
      </c>
      <c r="I468" s="4" t="e">
        <f>VLOOKUP($C468,'Budget Lines'!$A:$I,5,FALSE)</f>
        <v>#N/A</v>
      </c>
      <c r="J468" s="4" t="e">
        <f>VLOOKUP($D468,Commitments!$A:$F,6,FALSE)</f>
        <v>#N/A</v>
      </c>
    </row>
    <row r="469" spans="5:10" x14ac:dyDescent="0.2">
      <c r="E469" s="37" t="e">
        <f>VLOOKUP($C469,'Budget Lines'!$A:$B,2,FALSE)</f>
        <v>#N/A</v>
      </c>
      <c r="I469" s="4" t="e">
        <f>VLOOKUP($C469,'Budget Lines'!$A:$I,5,FALSE)</f>
        <v>#N/A</v>
      </c>
      <c r="J469" s="4" t="e">
        <f>VLOOKUP($D469,Commitments!$A:$F,6,FALSE)</f>
        <v>#N/A</v>
      </c>
    </row>
    <row r="470" spans="5:10" x14ac:dyDescent="0.2">
      <c r="E470" s="37" t="e">
        <f>VLOOKUP($C470,'Budget Lines'!$A:$B,2,FALSE)</f>
        <v>#N/A</v>
      </c>
      <c r="I470" s="4" t="e">
        <f>VLOOKUP($C470,'Budget Lines'!$A:$I,5,FALSE)</f>
        <v>#N/A</v>
      </c>
      <c r="J470" s="4" t="e">
        <f>VLOOKUP($D470,Commitments!$A:$F,6,FALSE)</f>
        <v>#N/A</v>
      </c>
    </row>
    <row r="471" spans="5:10" x14ac:dyDescent="0.2">
      <c r="E471" s="37" t="e">
        <f>VLOOKUP($C471,'Budget Lines'!$A:$B,2,FALSE)</f>
        <v>#N/A</v>
      </c>
      <c r="I471" s="4" t="e">
        <f>VLOOKUP($C471,'Budget Lines'!$A:$I,5,FALSE)</f>
        <v>#N/A</v>
      </c>
      <c r="J471" s="4" t="e">
        <f>VLOOKUP($D471,Commitments!$A:$F,6,FALSE)</f>
        <v>#N/A</v>
      </c>
    </row>
    <row r="472" spans="5:10" x14ac:dyDescent="0.2">
      <c r="E472" s="37" t="e">
        <f>VLOOKUP($C472,'Budget Lines'!$A:$B,2,FALSE)</f>
        <v>#N/A</v>
      </c>
      <c r="I472" s="4" t="e">
        <f>VLOOKUP($C472,'Budget Lines'!$A:$I,5,FALSE)</f>
        <v>#N/A</v>
      </c>
      <c r="J472" s="4" t="e">
        <f>VLOOKUP($D472,Commitments!$A:$F,6,FALSE)</f>
        <v>#N/A</v>
      </c>
    </row>
    <row r="473" spans="5:10" x14ac:dyDescent="0.2">
      <c r="E473" s="37" t="e">
        <f>VLOOKUP($C473,'Budget Lines'!$A:$B,2,FALSE)</f>
        <v>#N/A</v>
      </c>
      <c r="I473" s="4" t="e">
        <f>VLOOKUP($C473,'Budget Lines'!$A:$I,5,FALSE)</f>
        <v>#N/A</v>
      </c>
      <c r="J473" s="4" t="e">
        <f>VLOOKUP($D473,Commitments!$A:$F,6,FALSE)</f>
        <v>#N/A</v>
      </c>
    </row>
    <row r="474" spans="5:10" x14ac:dyDescent="0.2">
      <c r="E474" s="37" t="e">
        <f>VLOOKUP($C474,'Budget Lines'!$A:$B,2,FALSE)</f>
        <v>#N/A</v>
      </c>
      <c r="I474" s="4" t="e">
        <f>VLOOKUP($C474,'Budget Lines'!$A:$I,5,FALSE)</f>
        <v>#N/A</v>
      </c>
      <c r="J474" s="4" t="e">
        <f>VLOOKUP($D474,Commitments!$A:$F,6,FALSE)</f>
        <v>#N/A</v>
      </c>
    </row>
    <row r="475" spans="5:10" x14ac:dyDescent="0.2">
      <c r="E475" s="37" t="e">
        <f>VLOOKUP($C475,'Budget Lines'!$A:$B,2,FALSE)</f>
        <v>#N/A</v>
      </c>
      <c r="I475" s="4" t="e">
        <f>VLOOKUP($C475,'Budget Lines'!$A:$I,5,FALSE)</f>
        <v>#N/A</v>
      </c>
      <c r="J475" s="4" t="e">
        <f>VLOOKUP($D475,Commitments!$A:$F,6,FALSE)</f>
        <v>#N/A</v>
      </c>
    </row>
    <row r="476" spans="5:10" x14ac:dyDescent="0.2">
      <c r="E476" s="37" t="e">
        <f>VLOOKUP($C476,'Budget Lines'!$A:$B,2,FALSE)</f>
        <v>#N/A</v>
      </c>
      <c r="I476" s="4" t="e">
        <f>VLOOKUP($C476,'Budget Lines'!$A:$I,5,FALSE)</f>
        <v>#N/A</v>
      </c>
      <c r="J476" s="4" t="e">
        <f>VLOOKUP($D476,Commitments!$A:$F,6,FALSE)</f>
        <v>#N/A</v>
      </c>
    </row>
    <row r="477" spans="5:10" x14ac:dyDescent="0.2">
      <c r="E477" s="37" t="e">
        <f>VLOOKUP($C477,'Budget Lines'!$A:$B,2,FALSE)</f>
        <v>#N/A</v>
      </c>
      <c r="I477" s="4" t="e">
        <f>VLOOKUP($C477,'Budget Lines'!$A:$I,5,FALSE)</f>
        <v>#N/A</v>
      </c>
      <c r="J477" s="4" t="e">
        <f>VLOOKUP($D477,Commitments!$A:$F,6,FALSE)</f>
        <v>#N/A</v>
      </c>
    </row>
    <row r="478" spans="5:10" x14ac:dyDescent="0.2">
      <c r="E478" s="37" t="e">
        <f>VLOOKUP($C478,'Budget Lines'!$A:$B,2,FALSE)</f>
        <v>#N/A</v>
      </c>
      <c r="I478" s="4" t="e">
        <f>VLOOKUP($C478,'Budget Lines'!$A:$I,5,FALSE)</f>
        <v>#N/A</v>
      </c>
      <c r="J478" s="4" t="e">
        <f>VLOOKUP($D478,Commitments!$A:$F,6,FALSE)</f>
        <v>#N/A</v>
      </c>
    </row>
    <row r="479" spans="5:10" x14ac:dyDescent="0.2">
      <c r="E479" s="37" t="e">
        <f>VLOOKUP($C479,'Budget Lines'!$A:$B,2,FALSE)</f>
        <v>#N/A</v>
      </c>
      <c r="I479" s="4" t="e">
        <f>VLOOKUP($C479,'Budget Lines'!$A:$I,5,FALSE)</f>
        <v>#N/A</v>
      </c>
      <c r="J479" s="4" t="e">
        <f>VLOOKUP($D479,Commitments!$A:$F,6,FALSE)</f>
        <v>#N/A</v>
      </c>
    </row>
    <row r="480" spans="5:10" x14ac:dyDescent="0.2">
      <c r="E480" s="37" t="e">
        <f>VLOOKUP($C480,'Budget Lines'!$A:$B,2,FALSE)</f>
        <v>#N/A</v>
      </c>
      <c r="I480" s="4" t="e">
        <f>VLOOKUP($C480,'Budget Lines'!$A:$I,5,FALSE)</f>
        <v>#N/A</v>
      </c>
      <c r="J480" s="4" t="e">
        <f>VLOOKUP($D480,Commitments!$A:$F,6,FALSE)</f>
        <v>#N/A</v>
      </c>
    </row>
    <row r="481" spans="5:10" x14ac:dyDescent="0.2">
      <c r="E481" s="37" t="e">
        <f>VLOOKUP($C481,'Budget Lines'!$A:$B,2,FALSE)</f>
        <v>#N/A</v>
      </c>
      <c r="I481" s="4" t="e">
        <f>VLOOKUP($C481,'Budget Lines'!$A:$I,5,FALSE)</f>
        <v>#N/A</v>
      </c>
      <c r="J481" s="4" t="e">
        <f>VLOOKUP($D481,Commitments!$A:$F,6,FALSE)</f>
        <v>#N/A</v>
      </c>
    </row>
    <row r="482" spans="5:10" x14ac:dyDescent="0.2">
      <c r="E482" s="37" t="e">
        <f>VLOOKUP($C482,'Budget Lines'!$A:$B,2,FALSE)</f>
        <v>#N/A</v>
      </c>
      <c r="I482" s="4" t="e">
        <f>VLOOKUP($C482,'Budget Lines'!$A:$I,5,FALSE)</f>
        <v>#N/A</v>
      </c>
      <c r="J482" s="4" t="e">
        <f>VLOOKUP($D482,Commitments!$A:$F,6,FALSE)</f>
        <v>#N/A</v>
      </c>
    </row>
    <row r="483" spans="5:10" x14ac:dyDescent="0.2">
      <c r="E483" s="37" t="e">
        <f>VLOOKUP($C483,'Budget Lines'!$A:$B,2,FALSE)</f>
        <v>#N/A</v>
      </c>
      <c r="I483" s="4" t="e">
        <f>VLOOKUP($C483,'Budget Lines'!$A:$I,5,FALSE)</f>
        <v>#N/A</v>
      </c>
      <c r="J483" s="4" t="e">
        <f>VLOOKUP($D483,Commitments!$A:$F,6,FALSE)</f>
        <v>#N/A</v>
      </c>
    </row>
    <row r="484" spans="5:10" x14ac:dyDescent="0.2">
      <c r="E484" s="37" t="e">
        <f>VLOOKUP($C484,'Budget Lines'!$A:$B,2,FALSE)</f>
        <v>#N/A</v>
      </c>
      <c r="I484" s="4" t="e">
        <f>VLOOKUP($C484,'Budget Lines'!$A:$I,5,FALSE)</f>
        <v>#N/A</v>
      </c>
      <c r="J484" s="4" t="e">
        <f>VLOOKUP($D484,Commitments!$A:$F,6,FALSE)</f>
        <v>#N/A</v>
      </c>
    </row>
    <row r="485" spans="5:10" x14ac:dyDescent="0.2">
      <c r="E485" s="37" t="e">
        <f>VLOOKUP($C485,'Budget Lines'!$A:$B,2,FALSE)</f>
        <v>#N/A</v>
      </c>
      <c r="I485" s="4" t="e">
        <f>VLOOKUP($C485,'Budget Lines'!$A:$I,5,FALSE)</f>
        <v>#N/A</v>
      </c>
      <c r="J485" s="4" t="e">
        <f>VLOOKUP($D485,Commitments!$A:$F,6,FALSE)</f>
        <v>#N/A</v>
      </c>
    </row>
    <row r="486" spans="5:10" x14ac:dyDescent="0.2">
      <c r="E486" s="37" t="e">
        <f>VLOOKUP($C486,'Budget Lines'!$A:$B,2,FALSE)</f>
        <v>#N/A</v>
      </c>
      <c r="I486" s="4" t="e">
        <f>VLOOKUP($C486,'Budget Lines'!$A:$I,5,FALSE)</f>
        <v>#N/A</v>
      </c>
      <c r="J486" s="4" t="e">
        <f>VLOOKUP($D486,Commitments!$A:$F,6,FALSE)</f>
        <v>#N/A</v>
      </c>
    </row>
    <row r="487" spans="5:10" x14ac:dyDescent="0.2">
      <c r="E487" s="37" t="e">
        <f>VLOOKUP($C487,'Budget Lines'!$A:$B,2,FALSE)</f>
        <v>#N/A</v>
      </c>
      <c r="I487" s="4" t="e">
        <f>VLOOKUP($C487,'Budget Lines'!$A:$I,5,FALSE)</f>
        <v>#N/A</v>
      </c>
      <c r="J487" s="4" t="e">
        <f>VLOOKUP($D487,Commitments!$A:$F,6,FALSE)</f>
        <v>#N/A</v>
      </c>
    </row>
    <row r="488" spans="5:10" x14ac:dyDescent="0.2">
      <c r="E488" s="37" t="e">
        <f>VLOOKUP($C488,'Budget Lines'!$A:$B,2,FALSE)</f>
        <v>#N/A</v>
      </c>
      <c r="I488" s="4" t="e">
        <f>VLOOKUP($C488,'Budget Lines'!$A:$I,5,FALSE)</f>
        <v>#N/A</v>
      </c>
      <c r="J488" s="4" t="e">
        <f>VLOOKUP($D488,Commitments!$A:$F,6,FALSE)</f>
        <v>#N/A</v>
      </c>
    </row>
    <row r="489" spans="5:10" x14ac:dyDescent="0.2">
      <c r="E489" s="37" t="e">
        <f>VLOOKUP($C489,'Budget Lines'!$A:$B,2,FALSE)</f>
        <v>#N/A</v>
      </c>
      <c r="I489" s="4" t="e">
        <f>VLOOKUP($C489,'Budget Lines'!$A:$I,5,FALSE)</f>
        <v>#N/A</v>
      </c>
      <c r="J489" s="4" t="e">
        <f>VLOOKUP($D489,Commitments!$A:$F,6,FALSE)</f>
        <v>#N/A</v>
      </c>
    </row>
    <row r="490" spans="5:10" x14ac:dyDescent="0.2">
      <c r="E490" s="37" t="e">
        <f>VLOOKUP($C490,'Budget Lines'!$A:$B,2,FALSE)</f>
        <v>#N/A</v>
      </c>
      <c r="I490" s="4" t="e">
        <f>VLOOKUP($C490,'Budget Lines'!$A:$I,5,FALSE)</f>
        <v>#N/A</v>
      </c>
      <c r="J490" s="4" t="e">
        <f>VLOOKUP($D490,Commitments!$A:$F,6,FALSE)</f>
        <v>#N/A</v>
      </c>
    </row>
    <row r="491" spans="5:10" x14ac:dyDescent="0.2">
      <c r="E491" s="37" t="e">
        <f>VLOOKUP($C491,'Budget Lines'!$A:$B,2,FALSE)</f>
        <v>#N/A</v>
      </c>
      <c r="I491" s="4" t="e">
        <f>VLOOKUP($C491,'Budget Lines'!$A:$I,5,FALSE)</f>
        <v>#N/A</v>
      </c>
      <c r="J491" s="4" t="e">
        <f>VLOOKUP($D491,Commitments!$A:$F,6,FALSE)</f>
        <v>#N/A</v>
      </c>
    </row>
    <row r="492" spans="5:10" x14ac:dyDescent="0.2">
      <c r="E492" s="37" t="e">
        <f>VLOOKUP($C492,'Budget Lines'!$A:$B,2,FALSE)</f>
        <v>#N/A</v>
      </c>
      <c r="I492" s="4" t="e">
        <f>VLOOKUP($C492,'Budget Lines'!$A:$I,5,FALSE)</f>
        <v>#N/A</v>
      </c>
      <c r="J492" s="4" t="e">
        <f>VLOOKUP($D492,Commitments!$A:$F,6,FALSE)</f>
        <v>#N/A</v>
      </c>
    </row>
    <row r="493" spans="5:10" x14ac:dyDescent="0.2">
      <c r="E493" s="37" t="e">
        <f>VLOOKUP($C493,'Budget Lines'!$A:$B,2,FALSE)</f>
        <v>#N/A</v>
      </c>
      <c r="I493" s="4" t="e">
        <f>VLOOKUP($C493,'Budget Lines'!$A:$I,5,FALSE)</f>
        <v>#N/A</v>
      </c>
      <c r="J493" s="4" t="e">
        <f>VLOOKUP($D493,Commitments!$A:$F,6,FALSE)</f>
        <v>#N/A</v>
      </c>
    </row>
    <row r="494" spans="5:10" x14ac:dyDescent="0.2">
      <c r="E494" s="37" t="e">
        <f>VLOOKUP($C494,'Budget Lines'!$A:$B,2,FALSE)</f>
        <v>#N/A</v>
      </c>
      <c r="I494" s="4" t="e">
        <f>VLOOKUP($C494,'Budget Lines'!$A:$I,5,FALSE)</f>
        <v>#N/A</v>
      </c>
      <c r="J494" s="4" t="e">
        <f>VLOOKUP($D494,Commitments!$A:$F,6,FALSE)</f>
        <v>#N/A</v>
      </c>
    </row>
    <row r="495" spans="5:10" x14ac:dyDescent="0.2">
      <c r="E495" s="37" t="e">
        <f>VLOOKUP($C495,'Budget Lines'!$A:$B,2,FALSE)</f>
        <v>#N/A</v>
      </c>
      <c r="I495" s="4" t="e">
        <f>VLOOKUP($C495,'Budget Lines'!$A:$I,5,FALSE)</f>
        <v>#N/A</v>
      </c>
      <c r="J495" s="4" t="e">
        <f>VLOOKUP($D495,Commitments!$A:$F,6,FALSE)</f>
        <v>#N/A</v>
      </c>
    </row>
    <row r="496" spans="5:10" x14ac:dyDescent="0.2">
      <c r="E496" s="37" t="e">
        <f>VLOOKUP($C496,'Budget Lines'!$A:$B,2,FALSE)</f>
        <v>#N/A</v>
      </c>
      <c r="I496" s="4" t="e">
        <f>VLOOKUP($C496,'Budget Lines'!$A:$I,5,FALSE)</f>
        <v>#N/A</v>
      </c>
      <c r="J496" s="4" t="e">
        <f>VLOOKUP($D496,Commitments!$A:$F,6,FALSE)</f>
        <v>#N/A</v>
      </c>
    </row>
    <row r="497" spans="5:10" x14ac:dyDescent="0.2">
      <c r="E497" s="37" t="e">
        <f>VLOOKUP($C497,'Budget Lines'!$A:$B,2,FALSE)</f>
        <v>#N/A</v>
      </c>
      <c r="I497" s="4" t="e">
        <f>VLOOKUP($C497,'Budget Lines'!$A:$I,5,FALSE)</f>
        <v>#N/A</v>
      </c>
      <c r="J497" s="4" t="e">
        <f>VLOOKUP($D497,Commitments!$A:$F,6,FALSE)</f>
        <v>#N/A</v>
      </c>
    </row>
    <row r="498" spans="5:10" x14ac:dyDescent="0.2">
      <c r="E498" s="37" t="e">
        <f>VLOOKUP($C498,'Budget Lines'!$A:$B,2,FALSE)</f>
        <v>#N/A</v>
      </c>
      <c r="I498" s="4" t="e">
        <f>VLOOKUP($C498,'Budget Lines'!$A:$I,5,FALSE)</f>
        <v>#N/A</v>
      </c>
      <c r="J498" s="4" t="e">
        <f>VLOOKUP($D498,Commitments!$A:$F,6,FALSE)</f>
        <v>#N/A</v>
      </c>
    </row>
    <row r="499" spans="5:10" x14ac:dyDescent="0.2">
      <c r="E499" s="37" t="e">
        <f>VLOOKUP($C499,'Budget Lines'!$A:$B,2,FALSE)</f>
        <v>#N/A</v>
      </c>
      <c r="I499" s="4" t="e">
        <f>VLOOKUP($C499,'Budget Lines'!$A:$I,5,FALSE)</f>
        <v>#N/A</v>
      </c>
      <c r="J499" s="4" t="e">
        <f>VLOOKUP($D499,Commitments!$A:$F,6,FALSE)</f>
        <v>#N/A</v>
      </c>
    </row>
    <row r="500" spans="5:10" x14ac:dyDescent="0.2">
      <c r="E500" s="37" t="e">
        <f>VLOOKUP($C500,'Budget Lines'!$A:$B,2,FALSE)</f>
        <v>#N/A</v>
      </c>
      <c r="I500" s="4" t="e">
        <f>VLOOKUP($C500,'Budget Lines'!$A:$I,5,FALSE)</f>
        <v>#N/A</v>
      </c>
      <c r="J500" s="4" t="e">
        <f>VLOOKUP($D500,Commitments!$A:$F,6,FALSE)</f>
        <v>#N/A</v>
      </c>
    </row>
    <row r="501" spans="5:10" x14ac:dyDescent="0.2">
      <c r="E501" s="37" t="e">
        <f>VLOOKUP($C501,'Budget Lines'!$A:$B,2,FALSE)</f>
        <v>#N/A</v>
      </c>
      <c r="I501" s="4" t="e">
        <f>VLOOKUP($C501,'Budget Lines'!$A:$I,5,FALSE)</f>
        <v>#N/A</v>
      </c>
      <c r="J501" s="4" t="e">
        <f>VLOOKUP($D501,Commitments!$A:$F,6,FALSE)</f>
        <v>#N/A</v>
      </c>
    </row>
    <row r="502" spans="5:10" x14ac:dyDescent="0.2">
      <c r="E502" s="37" t="e">
        <f>VLOOKUP($C502,'Budget Lines'!$A:$B,2,FALSE)</f>
        <v>#N/A</v>
      </c>
      <c r="I502" s="4" t="e">
        <f>VLOOKUP($C502,'Budget Lines'!$A:$I,5,FALSE)</f>
        <v>#N/A</v>
      </c>
      <c r="J502" s="4" t="e">
        <f>VLOOKUP($D502,Commitments!$A:$F,6,FALSE)</f>
        <v>#N/A</v>
      </c>
    </row>
    <row r="503" spans="5:10" x14ac:dyDescent="0.2">
      <c r="E503" s="37" t="e">
        <f>VLOOKUP($C503,'Budget Lines'!$A:$B,2,FALSE)</f>
        <v>#N/A</v>
      </c>
      <c r="I503" s="4" t="e">
        <f>VLOOKUP($C503,'Budget Lines'!$A:$I,5,FALSE)</f>
        <v>#N/A</v>
      </c>
      <c r="J503" s="4" t="e">
        <f>VLOOKUP($D503,Commitments!$A:$F,6,FALSE)</f>
        <v>#N/A</v>
      </c>
    </row>
    <row r="504" spans="5:10" x14ac:dyDescent="0.2">
      <c r="E504" s="37" t="e">
        <f>VLOOKUP($C504,'Budget Lines'!$A:$B,2,FALSE)</f>
        <v>#N/A</v>
      </c>
      <c r="I504" s="4" t="e">
        <f>VLOOKUP($C504,'Budget Lines'!$A:$I,5,FALSE)</f>
        <v>#N/A</v>
      </c>
      <c r="J504" s="4" t="e">
        <f>VLOOKUP($D504,Commitments!$A:$F,6,FALSE)</f>
        <v>#N/A</v>
      </c>
    </row>
    <row r="505" spans="5:10" x14ac:dyDescent="0.2">
      <c r="E505" s="37" t="e">
        <f>VLOOKUP($C505,'Budget Lines'!$A:$B,2,FALSE)</f>
        <v>#N/A</v>
      </c>
      <c r="I505" s="4" t="e">
        <f>VLOOKUP($C505,'Budget Lines'!$A:$I,5,FALSE)</f>
        <v>#N/A</v>
      </c>
      <c r="J505" s="4" t="e">
        <f>VLOOKUP($D505,Commitments!$A:$F,6,FALSE)</f>
        <v>#N/A</v>
      </c>
    </row>
    <row r="506" spans="5:10" x14ac:dyDescent="0.2">
      <c r="E506" s="37" t="e">
        <f>VLOOKUP($C506,'Budget Lines'!$A:$B,2,FALSE)</f>
        <v>#N/A</v>
      </c>
      <c r="I506" s="4" t="e">
        <f>VLOOKUP($C506,'Budget Lines'!$A:$I,5,FALSE)</f>
        <v>#N/A</v>
      </c>
      <c r="J506" s="4" t="e">
        <f>VLOOKUP($D506,Commitments!$A:$F,6,FALSE)</f>
        <v>#N/A</v>
      </c>
    </row>
    <row r="507" spans="5:10" x14ac:dyDescent="0.2">
      <c r="E507" s="37" t="e">
        <f>VLOOKUP($C507,'Budget Lines'!$A:$B,2,FALSE)</f>
        <v>#N/A</v>
      </c>
      <c r="I507" s="4" t="e">
        <f>VLOOKUP($C507,'Budget Lines'!$A:$I,5,FALSE)</f>
        <v>#N/A</v>
      </c>
      <c r="J507" s="4" t="e">
        <f>VLOOKUP($D507,Commitments!$A:$F,6,FALSE)</f>
        <v>#N/A</v>
      </c>
    </row>
    <row r="508" spans="5:10" x14ac:dyDescent="0.2">
      <c r="E508" s="37" t="e">
        <f>VLOOKUP($C508,'Budget Lines'!$A:$B,2,FALSE)</f>
        <v>#N/A</v>
      </c>
      <c r="I508" s="4" t="e">
        <f>VLOOKUP($C508,'Budget Lines'!$A:$I,5,FALSE)</f>
        <v>#N/A</v>
      </c>
      <c r="J508" s="4" t="e">
        <f>VLOOKUP($D508,Commitments!$A:$F,6,FALSE)</f>
        <v>#N/A</v>
      </c>
    </row>
    <row r="509" spans="5:10" x14ac:dyDescent="0.2">
      <c r="E509" s="37" t="e">
        <f>VLOOKUP($C509,'Budget Lines'!$A:$B,2,FALSE)</f>
        <v>#N/A</v>
      </c>
      <c r="I509" s="4" t="e">
        <f>VLOOKUP($C509,'Budget Lines'!$A:$I,5,FALSE)</f>
        <v>#N/A</v>
      </c>
      <c r="J509" s="4" t="e">
        <f>VLOOKUP($D509,Commitments!$A:$F,6,FALSE)</f>
        <v>#N/A</v>
      </c>
    </row>
    <row r="510" spans="5:10" x14ac:dyDescent="0.2">
      <c r="E510" s="37" t="e">
        <f>VLOOKUP($C510,'Budget Lines'!$A:$B,2,FALSE)</f>
        <v>#N/A</v>
      </c>
      <c r="I510" s="4" t="e">
        <f>VLOOKUP($C510,'Budget Lines'!$A:$I,5,FALSE)</f>
        <v>#N/A</v>
      </c>
      <c r="J510" s="4" t="e">
        <f>VLOOKUP($D510,Commitments!$A:$F,6,FALSE)</f>
        <v>#N/A</v>
      </c>
    </row>
    <row r="511" spans="5:10" x14ac:dyDescent="0.2">
      <c r="E511" s="37" t="e">
        <f>VLOOKUP($C511,'Budget Lines'!$A:$B,2,FALSE)</f>
        <v>#N/A</v>
      </c>
      <c r="I511" s="4" t="e">
        <f>VLOOKUP($C511,'Budget Lines'!$A:$I,5,FALSE)</f>
        <v>#N/A</v>
      </c>
      <c r="J511" s="4" t="e">
        <f>VLOOKUP($D511,Commitments!$A:$F,6,FALSE)</f>
        <v>#N/A</v>
      </c>
    </row>
    <row r="512" spans="5:10" x14ac:dyDescent="0.2">
      <c r="E512" s="37" t="e">
        <f>VLOOKUP($C512,'Budget Lines'!$A:$B,2,FALSE)</f>
        <v>#N/A</v>
      </c>
      <c r="I512" s="4" t="e">
        <f>VLOOKUP($C512,'Budget Lines'!$A:$I,5,FALSE)</f>
        <v>#N/A</v>
      </c>
      <c r="J512" s="4" t="e">
        <f>VLOOKUP($D512,Commitments!$A:$F,6,FALSE)</f>
        <v>#N/A</v>
      </c>
    </row>
    <row r="513" spans="5:10" x14ac:dyDescent="0.2">
      <c r="E513" s="37" t="e">
        <f>VLOOKUP($C513,'Budget Lines'!$A:$B,2,FALSE)</f>
        <v>#N/A</v>
      </c>
      <c r="I513" s="4" t="e">
        <f>VLOOKUP($C513,'Budget Lines'!$A:$I,5,FALSE)</f>
        <v>#N/A</v>
      </c>
      <c r="J513" s="4" t="e">
        <f>VLOOKUP($D513,Commitments!$A:$F,6,FALSE)</f>
        <v>#N/A</v>
      </c>
    </row>
    <row r="514" spans="5:10" x14ac:dyDescent="0.2">
      <c r="E514" s="37" t="e">
        <f>VLOOKUP($C514,'Budget Lines'!$A:$B,2,FALSE)</f>
        <v>#N/A</v>
      </c>
      <c r="I514" s="4" t="e">
        <f>VLOOKUP($C514,'Budget Lines'!$A:$I,5,FALSE)</f>
        <v>#N/A</v>
      </c>
      <c r="J514" s="4" t="e">
        <f>VLOOKUP($D514,Commitments!$A:$F,6,FALSE)</f>
        <v>#N/A</v>
      </c>
    </row>
    <row r="515" spans="5:10" x14ac:dyDescent="0.2">
      <c r="E515" s="37" t="e">
        <f>VLOOKUP($C515,'Budget Lines'!$A:$B,2,FALSE)</f>
        <v>#N/A</v>
      </c>
      <c r="I515" s="4" t="e">
        <f>VLOOKUP($C515,'Budget Lines'!$A:$I,5,FALSE)</f>
        <v>#N/A</v>
      </c>
      <c r="J515" s="4" t="e">
        <f>VLOOKUP($D515,Commitments!$A:$F,6,FALSE)</f>
        <v>#N/A</v>
      </c>
    </row>
    <row r="516" spans="5:10" x14ac:dyDescent="0.2">
      <c r="E516" s="37" t="e">
        <f>VLOOKUP($C516,'Budget Lines'!$A:$B,2,FALSE)</f>
        <v>#N/A</v>
      </c>
      <c r="I516" s="4" t="e">
        <f>VLOOKUP($C516,'Budget Lines'!$A:$I,5,FALSE)</f>
        <v>#N/A</v>
      </c>
      <c r="J516" s="4" t="e">
        <f>VLOOKUP($D516,Commitments!$A:$F,6,FALSE)</f>
        <v>#N/A</v>
      </c>
    </row>
    <row r="517" spans="5:10" x14ac:dyDescent="0.2">
      <c r="E517" s="37" t="e">
        <f>VLOOKUP($C517,'Budget Lines'!$A:$B,2,FALSE)</f>
        <v>#N/A</v>
      </c>
      <c r="I517" s="4" t="e">
        <f>VLOOKUP($C517,'Budget Lines'!$A:$I,5,FALSE)</f>
        <v>#N/A</v>
      </c>
      <c r="J517" s="4" t="e">
        <f>VLOOKUP($D517,Commitments!$A:$F,6,FALSE)</f>
        <v>#N/A</v>
      </c>
    </row>
    <row r="518" spans="5:10" x14ac:dyDescent="0.2">
      <c r="E518" s="37" t="e">
        <f>VLOOKUP($C518,'Budget Lines'!$A:$B,2,FALSE)</f>
        <v>#N/A</v>
      </c>
      <c r="I518" s="4" t="e">
        <f>VLOOKUP($C518,'Budget Lines'!$A:$I,5,FALSE)</f>
        <v>#N/A</v>
      </c>
      <c r="J518" s="4" t="e">
        <f>VLOOKUP($D518,Commitments!$A:$F,6,FALSE)</f>
        <v>#N/A</v>
      </c>
    </row>
    <row r="519" spans="5:10" x14ac:dyDescent="0.2">
      <c r="E519" s="37" t="e">
        <f>VLOOKUP($C519,'Budget Lines'!$A:$B,2,FALSE)</f>
        <v>#N/A</v>
      </c>
      <c r="I519" s="4" t="e">
        <f>VLOOKUP($C519,'Budget Lines'!$A:$I,5,FALSE)</f>
        <v>#N/A</v>
      </c>
      <c r="J519" s="4" t="e">
        <f>VLOOKUP($D519,Commitments!$A:$F,6,FALSE)</f>
        <v>#N/A</v>
      </c>
    </row>
    <row r="520" spans="5:10" x14ac:dyDescent="0.2">
      <c r="E520" s="37" t="e">
        <f>VLOOKUP($C520,'Budget Lines'!$A:$B,2,FALSE)</f>
        <v>#N/A</v>
      </c>
      <c r="I520" s="4" t="e">
        <f>VLOOKUP($C520,'Budget Lines'!$A:$I,5,FALSE)</f>
        <v>#N/A</v>
      </c>
      <c r="J520" s="4" t="e">
        <f>VLOOKUP($D520,Commitments!$A:$F,6,FALSE)</f>
        <v>#N/A</v>
      </c>
    </row>
    <row r="521" spans="5:10" x14ac:dyDescent="0.2">
      <c r="E521" s="37" t="e">
        <f>VLOOKUP($C521,'Budget Lines'!$A:$B,2,FALSE)</f>
        <v>#N/A</v>
      </c>
      <c r="I521" s="4" t="e">
        <f>VLOOKUP($C521,'Budget Lines'!$A:$I,5,FALSE)</f>
        <v>#N/A</v>
      </c>
      <c r="J521" s="4" t="e">
        <f>VLOOKUP($D521,Commitments!$A:$F,6,FALSE)</f>
        <v>#N/A</v>
      </c>
    </row>
    <row r="522" spans="5:10" x14ac:dyDescent="0.2">
      <c r="E522" s="37" t="e">
        <f>VLOOKUP($C522,'Budget Lines'!$A:$B,2,FALSE)</f>
        <v>#N/A</v>
      </c>
      <c r="I522" s="4" t="e">
        <f>VLOOKUP($C522,'Budget Lines'!$A:$I,5,FALSE)</f>
        <v>#N/A</v>
      </c>
      <c r="J522" s="4" t="e">
        <f>VLOOKUP($D522,Commitments!$A:$F,6,FALSE)</f>
        <v>#N/A</v>
      </c>
    </row>
    <row r="523" spans="5:10" x14ac:dyDescent="0.2">
      <c r="E523" s="37" t="e">
        <f>VLOOKUP($C523,'Budget Lines'!$A:$B,2,FALSE)</f>
        <v>#N/A</v>
      </c>
      <c r="I523" s="4" t="e">
        <f>VLOOKUP($C523,'Budget Lines'!$A:$I,5,FALSE)</f>
        <v>#N/A</v>
      </c>
      <c r="J523" s="4" t="e">
        <f>VLOOKUP($D523,Commitments!$A:$F,6,FALSE)</f>
        <v>#N/A</v>
      </c>
    </row>
    <row r="524" spans="5:10" x14ac:dyDescent="0.2">
      <c r="E524" s="37" t="e">
        <f>VLOOKUP($C524,'Budget Lines'!$A:$B,2,FALSE)</f>
        <v>#N/A</v>
      </c>
      <c r="I524" s="4" t="e">
        <f>VLOOKUP($C524,'Budget Lines'!$A:$I,5,FALSE)</f>
        <v>#N/A</v>
      </c>
      <c r="J524" s="4" t="e">
        <f>VLOOKUP($D524,Commitments!$A:$F,6,FALSE)</f>
        <v>#N/A</v>
      </c>
    </row>
    <row r="525" spans="5:10" x14ac:dyDescent="0.2">
      <c r="E525" s="37" t="e">
        <f>VLOOKUP($C525,'Budget Lines'!$A:$B,2,FALSE)</f>
        <v>#N/A</v>
      </c>
      <c r="I525" s="4" t="e">
        <f>VLOOKUP($C525,'Budget Lines'!$A:$I,5,FALSE)</f>
        <v>#N/A</v>
      </c>
      <c r="J525" s="4" t="e">
        <f>VLOOKUP($D525,Commitments!$A:$F,6,FALSE)</f>
        <v>#N/A</v>
      </c>
    </row>
    <row r="526" spans="5:10" x14ac:dyDescent="0.2">
      <c r="E526" s="37" t="e">
        <f>VLOOKUP($C526,'Budget Lines'!$A:$B,2,FALSE)</f>
        <v>#N/A</v>
      </c>
      <c r="I526" s="4" t="e">
        <f>VLOOKUP($C526,'Budget Lines'!$A:$I,5,FALSE)</f>
        <v>#N/A</v>
      </c>
      <c r="J526" s="4" t="e">
        <f>VLOOKUP($D526,Commitments!$A:$F,6,FALSE)</f>
        <v>#N/A</v>
      </c>
    </row>
    <row r="527" spans="5:10" x14ac:dyDescent="0.2">
      <c r="E527" s="37" t="e">
        <f>VLOOKUP($C527,'Budget Lines'!$A:$B,2,FALSE)</f>
        <v>#N/A</v>
      </c>
      <c r="I527" s="4" t="e">
        <f>VLOOKUP($C527,'Budget Lines'!$A:$I,5,FALSE)</f>
        <v>#N/A</v>
      </c>
      <c r="J527" s="4" t="e">
        <f>VLOOKUP($D527,Commitments!$A:$F,6,FALSE)</f>
        <v>#N/A</v>
      </c>
    </row>
    <row r="528" spans="5:10" x14ac:dyDescent="0.2">
      <c r="E528" s="37" t="e">
        <f>VLOOKUP($C528,'Budget Lines'!$A:$B,2,FALSE)</f>
        <v>#N/A</v>
      </c>
      <c r="I528" s="4" t="e">
        <f>VLOOKUP($C528,'Budget Lines'!$A:$I,5,FALSE)</f>
        <v>#N/A</v>
      </c>
      <c r="J528" s="4" t="e">
        <f>VLOOKUP($D528,Commitments!$A:$F,6,FALSE)</f>
        <v>#N/A</v>
      </c>
    </row>
    <row r="529" spans="5:10" x14ac:dyDescent="0.2">
      <c r="E529" s="37" t="e">
        <f>VLOOKUP($C529,'Budget Lines'!$A:$B,2,FALSE)</f>
        <v>#N/A</v>
      </c>
      <c r="I529" s="4" t="e">
        <f>VLOOKUP($C529,'Budget Lines'!$A:$I,5,FALSE)</f>
        <v>#N/A</v>
      </c>
      <c r="J529" s="4" t="e">
        <f>VLOOKUP($D529,Commitments!$A:$F,6,FALSE)</f>
        <v>#N/A</v>
      </c>
    </row>
    <row r="530" spans="5:10" x14ac:dyDescent="0.2">
      <c r="E530" s="37" t="e">
        <f>VLOOKUP($C530,'Budget Lines'!$A:$B,2,FALSE)</f>
        <v>#N/A</v>
      </c>
      <c r="I530" s="4" t="e">
        <f>VLOOKUP($C530,'Budget Lines'!$A:$I,5,FALSE)</f>
        <v>#N/A</v>
      </c>
      <c r="J530" s="4" t="e">
        <f>VLOOKUP($D530,Commitments!$A:$F,6,FALSE)</f>
        <v>#N/A</v>
      </c>
    </row>
    <row r="531" spans="5:10" x14ac:dyDescent="0.2">
      <c r="E531" s="37" t="e">
        <f>VLOOKUP($C531,'Budget Lines'!$A:$B,2,FALSE)</f>
        <v>#N/A</v>
      </c>
      <c r="I531" s="4" t="e">
        <f>VLOOKUP($C531,'Budget Lines'!$A:$I,5,FALSE)</f>
        <v>#N/A</v>
      </c>
      <c r="J531" s="4" t="e">
        <f>VLOOKUP($D531,Commitments!$A:$F,6,FALSE)</f>
        <v>#N/A</v>
      </c>
    </row>
    <row r="532" spans="5:10" x14ac:dyDescent="0.2">
      <c r="E532" s="37" t="e">
        <f>VLOOKUP($C532,'Budget Lines'!$A:$B,2,FALSE)</f>
        <v>#N/A</v>
      </c>
      <c r="I532" s="4" t="e">
        <f>VLOOKUP($C532,'Budget Lines'!$A:$I,5,FALSE)</f>
        <v>#N/A</v>
      </c>
      <c r="J532" s="4" t="e">
        <f>VLOOKUP($D532,Commitments!$A:$F,6,FALSE)</f>
        <v>#N/A</v>
      </c>
    </row>
    <row r="533" spans="5:10" x14ac:dyDescent="0.2">
      <c r="E533" s="37" t="e">
        <f>VLOOKUP($C533,'Budget Lines'!$A:$B,2,FALSE)</f>
        <v>#N/A</v>
      </c>
      <c r="I533" s="4" t="e">
        <f>VLOOKUP($C533,'Budget Lines'!$A:$I,5,FALSE)</f>
        <v>#N/A</v>
      </c>
      <c r="J533" s="4" t="e">
        <f>VLOOKUP($D533,Commitments!$A:$F,6,FALSE)</f>
        <v>#N/A</v>
      </c>
    </row>
    <row r="534" spans="5:10" x14ac:dyDescent="0.2">
      <c r="E534" s="37" t="e">
        <f>VLOOKUP($C534,'Budget Lines'!$A:$B,2,FALSE)</f>
        <v>#N/A</v>
      </c>
      <c r="I534" s="4" t="e">
        <f>VLOOKUP($C534,'Budget Lines'!$A:$I,5,FALSE)</f>
        <v>#N/A</v>
      </c>
      <c r="J534" s="4" t="e">
        <f>VLOOKUP($D534,Commitments!$A:$F,6,FALSE)</f>
        <v>#N/A</v>
      </c>
    </row>
    <row r="535" spans="5:10" x14ac:dyDescent="0.2">
      <c r="E535" s="37" t="e">
        <f>VLOOKUP($C535,'Budget Lines'!$A:$B,2,FALSE)</f>
        <v>#N/A</v>
      </c>
      <c r="I535" s="4" t="e">
        <f>VLOOKUP($C535,'Budget Lines'!$A:$I,5,FALSE)</f>
        <v>#N/A</v>
      </c>
      <c r="J535" s="4" t="e">
        <f>VLOOKUP($D535,Commitments!$A:$F,6,FALSE)</f>
        <v>#N/A</v>
      </c>
    </row>
    <row r="536" spans="5:10" x14ac:dyDescent="0.2">
      <c r="E536" s="37" t="e">
        <f>VLOOKUP($C536,'Budget Lines'!$A:$B,2,FALSE)</f>
        <v>#N/A</v>
      </c>
      <c r="I536" s="4" t="e">
        <f>VLOOKUP($C536,'Budget Lines'!$A:$I,5,FALSE)</f>
        <v>#N/A</v>
      </c>
      <c r="J536" s="4" t="e">
        <f>VLOOKUP($D536,Commitments!$A:$F,6,FALSE)</f>
        <v>#N/A</v>
      </c>
    </row>
    <row r="537" spans="5:10" x14ac:dyDescent="0.2">
      <c r="E537" s="37" t="e">
        <f>VLOOKUP($C537,'Budget Lines'!$A:$B,2,FALSE)</f>
        <v>#N/A</v>
      </c>
      <c r="I537" s="4" t="e">
        <f>VLOOKUP($C537,'Budget Lines'!$A:$I,5,FALSE)</f>
        <v>#N/A</v>
      </c>
      <c r="J537" s="4" t="e">
        <f>VLOOKUP($D537,Commitments!$A:$F,6,FALSE)</f>
        <v>#N/A</v>
      </c>
    </row>
    <row r="538" spans="5:10" x14ac:dyDescent="0.2">
      <c r="E538" s="37" t="e">
        <f>VLOOKUP($C538,'Budget Lines'!$A:$B,2,FALSE)</f>
        <v>#N/A</v>
      </c>
      <c r="I538" s="4" t="e">
        <f>VLOOKUP($C538,'Budget Lines'!$A:$I,5,FALSE)</f>
        <v>#N/A</v>
      </c>
      <c r="J538" s="4" t="e">
        <f>VLOOKUP($D538,Commitments!$A:$F,6,FALSE)</f>
        <v>#N/A</v>
      </c>
    </row>
    <row r="539" spans="5:10" x14ac:dyDescent="0.2">
      <c r="E539" s="37" t="e">
        <f>VLOOKUP($C539,'Budget Lines'!$A:$B,2,FALSE)</f>
        <v>#N/A</v>
      </c>
      <c r="I539" s="4" t="e">
        <f>VLOOKUP($C539,'Budget Lines'!$A:$I,5,FALSE)</f>
        <v>#N/A</v>
      </c>
      <c r="J539" s="4" t="e">
        <f>VLOOKUP($D539,Commitments!$A:$F,6,FALSE)</f>
        <v>#N/A</v>
      </c>
    </row>
    <row r="540" spans="5:10" x14ac:dyDescent="0.2">
      <c r="E540" s="37" t="e">
        <f>VLOOKUP($C540,'Budget Lines'!$A:$B,2,FALSE)</f>
        <v>#N/A</v>
      </c>
      <c r="I540" s="4" t="e">
        <f>VLOOKUP($C540,'Budget Lines'!$A:$I,5,FALSE)</f>
        <v>#N/A</v>
      </c>
      <c r="J540" s="4" t="e">
        <f>VLOOKUP($D540,Commitments!$A:$F,6,FALSE)</f>
        <v>#N/A</v>
      </c>
    </row>
    <row r="541" spans="5:10" x14ac:dyDescent="0.2">
      <c r="E541" s="37" t="e">
        <f>VLOOKUP($C541,'Budget Lines'!$A:$B,2,FALSE)</f>
        <v>#N/A</v>
      </c>
      <c r="I541" s="4" t="e">
        <f>VLOOKUP($C541,'Budget Lines'!$A:$I,5,FALSE)</f>
        <v>#N/A</v>
      </c>
      <c r="J541" s="4" t="e">
        <f>VLOOKUP($D541,Commitments!$A:$F,6,FALSE)</f>
        <v>#N/A</v>
      </c>
    </row>
    <row r="542" spans="5:10" x14ac:dyDescent="0.2">
      <c r="E542" s="37" t="e">
        <f>VLOOKUP($C542,'Budget Lines'!$A:$B,2,FALSE)</f>
        <v>#N/A</v>
      </c>
      <c r="I542" s="4" t="e">
        <f>VLOOKUP($C542,'Budget Lines'!$A:$I,5,FALSE)</f>
        <v>#N/A</v>
      </c>
      <c r="J542" s="4" t="e">
        <f>VLOOKUP($D542,Commitments!$A:$F,6,FALSE)</f>
        <v>#N/A</v>
      </c>
    </row>
    <row r="543" spans="5:10" x14ac:dyDescent="0.2">
      <c r="E543" s="37" t="e">
        <f>VLOOKUP($C543,'Budget Lines'!$A:$B,2,FALSE)</f>
        <v>#N/A</v>
      </c>
      <c r="I543" s="4" t="e">
        <f>VLOOKUP($C543,'Budget Lines'!$A:$I,5,FALSE)</f>
        <v>#N/A</v>
      </c>
      <c r="J543" s="4" t="e">
        <f>VLOOKUP($D543,Commitments!$A:$F,6,FALSE)</f>
        <v>#N/A</v>
      </c>
    </row>
    <row r="544" spans="5:10" x14ac:dyDescent="0.2">
      <c r="E544" s="37" t="e">
        <f>VLOOKUP($C544,'Budget Lines'!$A:$B,2,FALSE)</f>
        <v>#N/A</v>
      </c>
      <c r="I544" s="4" t="e">
        <f>VLOOKUP($C544,'Budget Lines'!$A:$I,5,FALSE)</f>
        <v>#N/A</v>
      </c>
      <c r="J544" s="4" t="e">
        <f>VLOOKUP($D544,Commitments!$A:$F,6,FALSE)</f>
        <v>#N/A</v>
      </c>
    </row>
    <row r="545" spans="5:10" x14ac:dyDescent="0.2">
      <c r="E545" s="37" t="e">
        <f>VLOOKUP($C545,'Budget Lines'!$A:$B,2,FALSE)</f>
        <v>#N/A</v>
      </c>
      <c r="I545" s="4" t="e">
        <f>VLOOKUP($C545,'Budget Lines'!$A:$I,5,FALSE)</f>
        <v>#N/A</v>
      </c>
      <c r="J545" s="4" t="e">
        <f>VLOOKUP($D545,Commitments!$A:$F,6,FALSE)</f>
        <v>#N/A</v>
      </c>
    </row>
    <row r="546" spans="5:10" x14ac:dyDescent="0.2">
      <c r="E546" s="37" t="e">
        <f>VLOOKUP($C546,'Budget Lines'!$A:$B,2,FALSE)</f>
        <v>#N/A</v>
      </c>
      <c r="I546" s="4" t="e">
        <f>VLOOKUP($C546,'Budget Lines'!$A:$I,5,FALSE)</f>
        <v>#N/A</v>
      </c>
      <c r="J546" s="4" t="e">
        <f>VLOOKUP($D546,Commitments!$A:$F,6,FALSE)</f>
        <v>#N/A</v>
      </c>
    </row>
    <row r="547" spans="5:10" x14ac:dyDescent="0.2">
      <c r="E547" s="37" t="e">
        <f>VLOOKUP($C547,'Budget Lines'!$A:$B,2,FALSE)</f>
        <v>#N/A</v>
      </c>
      <c r="I547" s="4" t="e">
        <f>VLOOKUP($C547,'Budget Lines'!$A:$I,5,FALSE)</f>
        <v>#N/A</v>
      </c>
      <c r="J547" s="4" t="e">
        <f>VLOOKUP($D547,Commitments!$A:$F,6,FALSE)</f>
        <v>#N/A</v>
      </c>
    </row>
    <row r="548" spans="5:10" x14ac:dyDescent="0.2">
      <c r="E548" s="37" t="e">
        <f>VLOOKUP($C548,'Budget Lines'!$A:$B,2,FALSE)</f>
        <v>#N/A</v>
      </c>
      <c r="I548" s="4" t="e">
        <f>VLOOKUP($C548,'Budget Lines'!$A:$I,5,FALSE)</f>
        <v>#N/A</v>
      </c>
      <c r="J548" s="4" t="e">
        <f>VLOOKUP($D548,Commitments!$A:$F,6,FALSE)</f>
        <v>#N/A</v>
      </c>
    </row>
    <row r="549" spans="5:10" x14ac:dyDescent="0.2">
      <c r="E549" s="37" t="e">
        <f>VLOOKUP($C549,'Budget Lines'!$A:$B,2,FALSE)</f>
        <v>#N/A</v>
      </c>
      <c r="I549" s="4" t="e">
        <f>VLOOKUP($C549,'Budget Lines'!$A:$I,5,FALSE)</f>
        <v>#N/A</v>
      </c>
      <c r="J549" s="4" t="e">
        <f>VLOOKUP($D549,Commitments!$A:$F,6,FALSE)</f>
        <v>#N/A</v>
      </c>
    </row>
    <row r="550" spans="5:10" x14ac:dyDescent="0.2">
      <c r="E550" s="37" t="e">
        <f>VLOOKUP($C550,'Budget Lines'!$A:$B,2,FALSE)</f>
        <v>#N/A</v>
      </c>
      <c r="I550" s="4" t="e">
        <f>VLOOKUP($C550,'Budget Lines'!$A:$I,5,FALSE)</f>
        <v>#N/A</v>
      </c>
      <c r="J550" s="4" t="e">
        <f>VLOOKUP($D550,Commitments!$A:$F,6,FALSE)</f>
        <v>#N/A</v>
      </c>
    </row>
    <row r="551" spans="5:10" x14ac:dyDescent="0.2">
      <c r="E551" s="37" t="e">
        <f>VLOOKUP($C551,'Budget Lines'!$A:$B,2,FALSE)</f>
        <v>#N/A</v>
      </c>
      <c r="I551" s="4" t="e">
        <f>VLOOKUP($C551,'Budget Lines'!$A:$I,5,FALSE)</f>
        <v>#N/A</v>
      </c>
      <c r="J551" s="4" t="e">
        <f>VLOOKUP($D551,Commitments!$A:$F,6,FALSE)</f>
        <v>#N/A</v>
      </c>
    </row>
    <row r="552" spans="5:10" x14ac:dyDescent="0.2">
      <c r="E552" s="37" t="e">
        <f>VLOOKUP($C552,'Budget Lines'!$A:$B,2,FALSE)</f>
        <v>#N/A</v>
      </c>
      <c r="I552" s="4" t="e">
        <f>VLOOKUP($C552,'Budget Lines'!$A:$I,5,FALSE)</f>
        <v>#N/A</v>
      </c>
      <c r="J552" s="4" t="e">
        <f>VLOOKUP($D552,Commitments!$A:$F,6,FALSE)</f>
        <v>#N/A</v>
      </c>
    </row>
    <row r="553" spans="5:10" x14ac:dyDescent="0.2">
      <c r="E553" s="37" t="e">
        <f>VLOOKUP($C553,'Budget Lines'!$A:$B,2,FALSE)</f>
        <v>#N/A</v>
      </c>
      <c r="I553" s="4" t="e">
        <f>VLOOKUP($C553,'Budget Lines'!$A:$I,5,FALSE)</f>
        <v>#N/A</v>
      </c>
      <c r="J553" s="4" t="e">
        <f>VLOOKUP($D553,Commitments!$A:$F,6,FALSE)</f>
        <v>#N/A</v>
      </c>
    </row>
    <row r="554" spans="5:10" x14ac:dyDescent="0.2">
      <c r="E554" s="37" t="e">
        <f>VLOOKUP($C554,'Budget Lines'!$A:$B,2,FALSE)</f>
        <v>#N/A</v>
      </c>
      <c r="I554" s="4" t="e">
        <f>VLOOKUP($C554,'Budget Lines'!$A:$I,5,FALSE)</f>
        <v>#N/A</v>
      </c>
      <c r="J554" s="4" t="e">
        <f>VLOOKUP($D554,Commitments!$A:$F,6,FALSE)</f>
        <v>#N/A</v>
      </c>
    </row>
    <row r="555" spans="5:10" x14ac:dyDescent="0.2">
      <c r="E555" s="37" t="e">
        <f>VLOOKUP($C555,'Budget Lines'!$A:$B,2,FALSE)</f>
        <v>#N/A</v>
      </c>
      <c r="I555" s="4" t="e">
        <f>VLOOKUP($C555,'Budget Lines'!$A:$I,5,FALSE)</f>
        <v>#N/A</v>
      </c>
      <c r="J555" s="4" t="e">
        <f>VLOOKUP($D555,Commitments!$A:$F,6,FALSE)</f>
        <v>#N/A</v>
      </c>
    </row>
    <row r="556" spans="5:10" x14ac:dyDescent="0.2">
      <c r="E556" s="37" t="e">
        <f>VLOOKUP($C556,'Budget Lines'!$A:$B,2,FALSE)</f>
        <v>#N/A</v>
      </c>
      <c r="I556" s="4" t="e">
        <f>VLOOKUP($C556,'Budget Lines'!$A:$I,5,FALSE)</f>
        <v>#N/A</v>
      </c>
      <c r="J556" s="4" t="e">
        <f>VLOOKUP($D556,Commitments!$A:$F,6,FALSE)</f>
        <v>#N/A</v>
      </c>
    </row>
    <row r="557" spans="5:10" x14ac:dyDescent="0.2">
      <c r="E557" s="37" t="e">
        <f>VLOOKUP($C557,'Budget Lines'!$A:$B,2,FALSE)</f>
        <v>#N/A</v>
      </c>
      <c r="I557" s="4" t="e">
        <f>VLOOKUP($C557,'Budget Lines'!$A:$I,5,FALSE)</f>
        <v>#N/A</v>
      </c>
      <c r="J557" s="4" t="e">
        <f>VLOOKUP($D557,Commitments!$A:$F,6,FALSE)</f>
        <v>#N/A</v>
      </c>
    </row>
    <row r="558" spans="5:10" x14ac:dyDescent="0.2">
      <c r="E558" s="37" t="e">
        <f>VLOOKUP($C558,'Budget Lines'!$A:$B,2,FALSE)</f>
        <v>#N/A</v>
      </c>
      <c r="I558" s="4" t="e">
        <f>VLOOKUP($C558,'Budget Lines'!$A:$I,5,FALSE)</f>
        <v>#N/A</v>
      </c>
      <c r="J558" s="4" t="e">
        <f>VLOOKUP($D558,Commitments!$A:$F,6,FALSE)</f>
        <v>#N/A</v>
      </c>
    </row>
    <row r="559" spans="5:10" x14ac:dyDescent="0.2">
      <c r="E559" s="37" t="e">
        <f>VLOOKUP($C559,'Budget Lines'!$A:$B,2,FALSE)</f>
        <v>#N/A</v>
      </c>
      <c r="I559" s="4" t="e">
        <f>VLOOKUP($C559,'Budget Lines'!$A:$I,5,FALSE)</f>
        <v>#N/A</v>
      </c>
      <c r="J559" s="4" t="e">
        <f>VLOOKUP($D559,Commitments!$A:$F,6,FALSE)</f>
        <v>#N/A</v>
      </c>
    </row>
    <row r="560" spans="5:10" x14ac:dyDescent="0.2">
      <c r="E560" s="37" t="e">
        <f>VLOOKUP($C560,'Budget Lines'!$A:$B,2,FALSE)</f>
        <v>#N/A</v>
      </c>
      <c r="I560" s="4" t="e">
        <f>VLOOKUP($C560,'Budget Lines'!$A:$I,5,FALSE)</f>
        <v>#N/A</v>
      </c>
      <c r="J560" s="4" t="e">
        <f>VLOOKUP($D560,Commitments!$A:$F,6,FALSE)</f>
        <v>#N/A</v>
      </c>
    </row>
    <row r="561" spans="5:10" x14ac:dyDescent="0.2">
      <c r="E561" s="37" t="e">
        <f>VLOOKUP($C561,'Budget Lines'!$A:$B,2,FALSE)</f>
        <v>#N/A</v>
      </c>
      <c r="I561" s="4" t="e">
        <f>VLOOKUP($C561,'Budget Lines'!$A:$I,5,FALSE)</f>
        <v>#N/A</v>
      </c>
      <c r="J561" s="4" t="e">
        <f>VLOOKUP($D561,Commitments!$A:$F,6,FALSE)</f>
        <v>#N/A</v>
      </c>
    </row>
    <row r="562" spans="5:10" x14ac:dyDescent="0.2">
      <c r="E562" s="37" t="e">
        <f>VLOOKUP($C562,'Budget Lines'!$A:$B,2,FALSE)</f>
        <v>#N/A</v>
      </c>
      <c r="I562" s="4" t="e">
        <f>VLOOKUP($C562,'Budget Lines'!$A:$I,5,FALSE)</f>
        <v>#N/A</v>
      </c>
      <c r="J562" s="4" t="e">
        <f>VLOOKUP($D562,Commitments!$A:$F,6,FALSE)</f>
        <v>#N/A</v>
      </c>
    </row>
    <row r="563" spans="5:10" x14ac:dyDescent="0.2">
      <c r="E563" s="37" t="e">
        <f>VLOOKUP($C563,'Budget Lines'!$A:$B,2,FALSE)</f>
        <v>#N/A</v>
      </c>
      <c r="I563" s="4" t="e">
        <f>VLOOKUP($C563,'Budget Lines'!$A:$I,5,FALSE)</f>
        <v>#N/A</v>
      </c>
      <c r="J563" s="4" t="e">
        <f>VLOOKUP($D563,Commitments!$A:$F,6,FALSE)</f>
        <v>#N/A</v>
      </c>
    </row>
    <row r="564" spans="5:10" x14ac:dyDescent="0.2">
      <c r="E564" s="37" t="e">
        <f>VLOOKUP($C564,'Budget Lines'!$A:$B,2,FALSE)</f>
        <v>#N/A</v>
      </c>
      <c r="I564" s="4" t="e">
        <f>VLOOKUP($C564,'Budget Lines'!$A:$I,5,FALSE)</f>
        <v>#N/A</v>
      </c>
      <c r="J564" s="4" t="e">
        <f>VLOOKUP($D564,Commitments!$A:$F,6,FALSE)</f>
        <v>#N/A</v>
      </c>
    </row>
    <row r="565" spans="5:10" x14ac:dyDescent="0.2">
      <c r="E565" s="37" t="e">
        <f>VLOOKUP($C565,'Budget Lines'!$A:$B,2,FALSE)</f>
        <v>#N/A</v>
      </c>
      <c r="I565" s="4" t="e">
        <f>VLOOKUP($C565,'Budget Lines'!$A:$I,5,FALSE)</f>
        <v>#N/A</v>
      </c>
      <c r="J565" s="4" t="e">
        <f>VLOOKUP($D565,Commitments!$A:$F,6,FALSE)</f>
        <v>#N/A</v>
      </c>
    </row>
    <row r="566" spans="5:10" x14ac:dyDescent="0.2">
      <c r="E566" s="37" t="e">
        <f>VLOOKUP($C566,'Budget Lines'!$A:$B,2,FALSE)</f>
        <v>#N/A</v>
      </c>
      <c r="I566" s="4" t="e">
        <f>VLOOKUP($C566,'Budget Lines'!$A:$I,5,FALSE)</f>
        <v>#N/A</v>
      </c>
      <c r="J566" s="4" t="e">
        <f>VLOOKUP($D566,Commitments!$A:$F,6,FALSE)</f>
        <v>#N/A</v>
      </c>
    </row>
    <row r="567" spans="5:10" x14ac:dyDescent="0.2">
      <c r="E567" s="37" t="e">
        <f>VLOOKUP($C567,'Budget Lines'!$A:$B,2,FALSE)</f>
        <v>#N/A</v>
      </c>
      <c r="I567" s="4" t="e">
        <f>VLOOKUP($C567,'Budget Lines'!$A:$I,5,FALSE)</f>
        <v>#N/A</v>
      </c>
      <c r="J567" s="4" t="e">
        <f>VLOOKUP($D567,Commitments!$A:$F,6,FALSE)</f>
        <v>#N/A</v>
      </c>
    </row>
    <row r="568" spans="5:10" x14ac:dyDescent="0.2">
      <c r="E568" s="37" t="e">
        <f>VLOOKUP($C568,'Budget Lines'!$A:$B,2,FALSE)</f>
        <v>#N/A</v>
      </c>
      <c r="I568" s="4" t="e">
        <f>VLOOKUP($C568,'Budget Lines'!$A:$I,5,FALSE)</f>
        <v>#N/A</v>
      </c>
      <c r="J568" s="4" t="e">
        <f>VLOOKUP($D568,Commitments!$A:$F,6,FALSE)</f>
        <v>#N/A</v>
      </c>
    </row>
    <row r="569" spans="5:10" x14ac:dyDescent="0.2">
      <c r="E569" s="37" t="e">
        <f>VLOOKUP($C569,'Budget Lines'!$A:$B,2,FALSE)</f>
        <v>#N/A</v>
      </c>
      <c r="I569" s="4" t="e">
        <f>VLOOKUP($C569,'Budget Lines'!$A:$I,5,FALSE)</f>
        <v>#N/A</v>
      </c>
      <c r="J569" s="4" t="e">
        <f>VLOOKUP($D569,Commitments!$A:$F,6,FALSE)</f>
        <v>#N/A</v>
      </c>
    </row>
    <row r="570" spans="5:10" x14ac:dyDescent="0.2">
      <c r="E570" s="37" t="e">
        <f>VLOOKUP($C570,'Budget Lines'!$A:$B,2,FALSE)</f>
        <v>#N/A</v>
      </c>
      <c r="I570" s="4" t="e">
        <f>VLOOKUP($C570,'Budget Lines'!$A:$I,5,FALSE)</f>
        <v>#N/A</v>
      </c>
      <c r="J570" s="4" t="e">
        <f>VLOOKUP($D570,Commitments!$A:$F,6,FALSE)</f>
        <v>#N/A</v>
      </c>
    </row>
    <row r="571" spans="5:10" x14ac:dyDescent="0.2">
      <c r="E571" s="37" t="e">
        <f>VLOOKUP($C571,'Budget Lines'!$A:$B,2,FALSE)</f>
        <v>#N/A</v>
      </c>
      <c r="I571" s="4" t="e">
        <f>VLOOKUP($C571,'Budget Lines'!$A:$I,5,FALSE)</f>
        <v>#N/A</v>
      </c>
      <c r="J571" s="4" t="e">
        <f>VLOOKUP($D571,Commitments!$A:$F,6,FALSE)</f>
        <v>#N/A</v>
      </c>
    </row>
    <row r="572" spans="5:10" x14ac:dyDescent="0.2">
      <c r="E572" s="37" t="e">
        <f>VLOOKUP($C572,'Budget Lines'!$A:$B,2,FALSE)</f>
        <v>#N/A</v>
      </c>
      <c r="I572" s="4" t="e">
        <f>VLOOKUP($C572,'Budget Lines'!$A:$I,5,FALSE)</f>
        <v>#N/A</v>
      </c>
      <c r="J572" s="4" t="e">
        <f>VLOOKUP($D572,Commitments!$A:$F,6,FALSE)</f>
        <v>#N/A</v>
      </c>
    </row>
    <row r="573" spans="5:10" x14ac:dyDescent="0.2">
      <c r="E573" s="37" t="e">
        <f>VLOOKUP($C573,'Budget Lines'!$A:$B,2,FALSE)</f>
        <v>#N/A</v>
      </c>
      <c r="I573" s="4" t="e">
        <f>VLOOKUP($C573,'Budget Lines'!$A:$I,5,FALSE)</f>
        <v>#N/A</v>
      </c>
      <c r="J573" s="4" t="e">
        <f>VLOOKUP($D573,Commitments!$A:$F,6,FALSE)</f>
        <v>#N/A</v>
      </c>
    </row>
    <row r="574" spans="5:10" x14ac:dyDescent="0.2">
      <c r="E574" s="37" t="e">
        <f>VLOOKUP($C574,'Budget Lines'!$A:$B,2,FALSE)</f>
        <v>#N/A</v>
      </c>
      <c r="I574" s="4" t="e">
        <f>VLOOKUP($C574,'Budget Lines'!$A:$I,5,FALSE)</f>
        <v>#N/A</v>
      </c>
      <c r="J574" s="4" t="e">
        <f>VLOOKUP($D574,Commitments!$A:$F,6,FALSE)</f>
        <v>#N/A</v>
      </c>
    </row>
    <row r="575" spans="5:10" x14ac:dyDescent="0.2">
      <c r="E575" s="37" t="e">
        <f>VLOOKUP($C575,'Budget Lines'!$A:$B,2,FALSE)</f>
        <v>#N/A</v>
      </c>
      <c r="I575" s="4" t="e">
        <f>VLOOKUP($C575,'Budget Lines'!$A:$I,5,FALSE)</f>
        <v>#N/A</v>
      </c>
      <c r="J575" s="4" t="e">
        <f>VLOOKUP($D575,Commitments!$A:$F,6,FALSE)</f>
        <v>#N/A</v>
      </c>
    </row>
    <row r="576" spans="5:10" x14ac:dyDescent="0.2">
      <c r="E576" s="37" t="e">
        <f>VLOOKUP($C576,'Budget Lines'!$A:$B,2,FALSE)</f>
        <v>#N/A</v>
      </c>
      <c r="I576" s="4" t="e">
        <f>VLOOKUP($C576,'Budget Lines'!$A:$I,5,FALSE)</f>
        <v>#N/A</v>
      </c>
      <c r="J576" s="4" t="e">
        <f>VLOOKUP($D576,Commitments!$A:$F,6,FALSE)</f>
        <v>#N/A</v>
      </c>
    </row>
    <row r="577" spans="5:10" x14ac:dyDescent="0.2">
      <c r="E577" s="37" t="e">
        <f>VLOOKUP($C577,'Budget Lines'!$A:$B,2,FALSE)</f>
        <v>#N/A</v>
      </c>
      <c r="I577" s="4" t="e">
        <f>VLOOKUP($C577,'Budget Lines'!$A:$I,5,FALSE)</f>
        <v>#N/A</v>
      </c>
      <c r="J577" s="4" t="e">
        <f>VLOOKUP($D577,Commitments!$A:$F,6,FALSE)</f>
        <v>#N/A</v>
      </c>
    </row>
    <row r="578" spans="5:10" x14ac:dyDescent="0.2">
      <c r="E578" s="37" t="e">
        <f>VLOOKUP($C578,'Budget Lines'!$A:$B,2,FALSE)</f>
        <v>#N/A</v>
      </c>
      <c r="I578" s="4" t="e">
        <f>VLOOKUP($C578,'Budget Lines'!$A:$I,5,FALSE)</f>
        <v>#N/A</v>
      </c>
      <c r="J578" s="4" t="e">
        <f>VLOOKUP($D578,Commitments!$A:$F,6,FALSE)</f>
        <v>#N/A</v>
      </c>
    </row>
    <row r="579" spans="5:10" x14ac:dyDescent="0.2">
      <c r="E579" s="37" t="e">
        <f>VLOOKUP($C579,'Budget Lines'!$A:$B,2,FALSE)</f>
        <v>#N/A</v>
      </c>
      <c r="I579" s="4" t="e">
        <f>VLOOKUP($C579,'Budget Lines'!$A:$I,5,FALSE)</f>
        <v>#N/A</v>
      </c>
      <c r="J579" s="4" t="e">
        <f>VLOOKUP($D579,Commitments!$A:$F,6,FALSE)</f>
        <v>#N/A</v>
      </c>
    </row>
    <row r="580" spans="5:10" x14ac:dyDescent="0.2">
      <c r="E580" s="37" t="e">
        <f>VLOOKUP($C580,'Budget Lines'!$A:$B,2,FALSE)</f>
        <v>#N/A</v>
      </c>
      <c r="I580" s="4" t="e">
        <f>VLOOKUP($C580,'Budget Lines'!$A:$I,5,FALSE)</f>
        <v>#N/A</v>
      </c>
      <c r="J580" s="4" t="e">
        <f>VLOOKUP($D580,Commitments!$A:$F,6,FALSE)</f>
        <v>#N/A</v>
      </c>
    </row>
    <row r="581" spans="5:10" x14ac:dyDescent="0.2">
      <c r="E581" s="37" t="e">
        <f>VLOOKUP($C581,'Budget Lines'!$A:$B,2,FALSE)</f>
        <v>#N/A</v>
      </c>
      <c r="I581" s="4" t="e">
        <f>VLOOKUP($C581,'Budget Lines'!$A:$I,5,FALSE)</f>
        <v>#N/A</v>
      </c>
      <c r="J581" s="4" t="e">
        <f>VLOOKUP($D581,Commitments!$A:$F,6,FALSE)</f>
        <v>#N/A</v>
      </c>
    </row>
    <row r="582" spans="5:10" x14ac:dyDescent="0.2">
      <c r="E582" s="37" t="e">
        <f>VLOOKUP($C582,'Budget Lines'!$A:$B,2,FALSE)</f>
        <v>#N/A</v>
      </c>
      <c r="I582" s="4" t="e">
        <f>VLOOKUP($C582,'Budget Lines'!$A:$I,5,FALSE)</f>
        <v>#N/A</v>
      </c>
      <c r="J582" s="4" t="e">
        <f>VLOOKUP($D582,Commitments!$A:$F,6,FALSE)</f>
        <v>#N/A</v>
      </c>
    </row>
    <row r="583" spans="5:10" x14ac:dyDescent="0.2">
      <c r="E583" s="37" t="e">
        <f>VLOOKUP($C583,'Budget Lines'!$A:$B,2,FALSE)</f>
        <v>#N/A</v>
      </c>
      <c r="I583" s="4" t="e">
        <f>VLOOKUP($C583,'Budget Lines'!$A:$I,5,FALSE)</f>
        <v>#N/A</v>
      </c>
      <c r="J583" s="4" t="e">
        <f>VLOOKUP($D583,Commitments!$A:$F,6,FALSE)</f>
        <v>#N/A</v>
      </c>
    </row>
    <row r="584" spans="5:10" x14ac:dyDescent="0.2">
      <c r="E584" s="37" t="e">
        <f>VLOOKUP($C584,'Budget Lines'!$A:$B,2,FALSE)</f>
        <v>#N/A</v>
      </c>
      <c r="I584" s="4" t="e">
        <f>VLOOKUP($C584,'Budget Lines'!$A:$I,5,FALSE)</f>
        <v>#N/A</v>
      </c>
      <c r="J584" s="4" t="e">
        <f>VLOOKUP($D584,Commitments!$A:$F,6,FALSE)</f>
        <v>#N/A</v>
      </c>
    </row>
    <row r="585" spans="5:10" x14ac:dyDescent="0.2">
      <c r="E585" s="37" t="e">
        <f>VLOOKUP($C585,'Budget Lines'!$A:$B,2,FALSE)</f>
        <v>#N/A</v>
      </c>
      <c r="I585" s="4" t="e">
        <f>VLOOKUP($C585,'Budget Lines'!$A:$I,5,FALSE)</f>
        <v>#N/A</v>
      </c>
      <c r="J585" s="4" t="e">
        <f>VLOOKUP($D585,Commitments!$A:$F,6,FALSE)</f>
        <v>#N/A</v>
      </c>
    </row>
    <row r="586" spans="5:10" x14ac:dyDescent="0.2">
      <c r="E586" s="37" t="e">
        <f>VLOOKUP($C586,'Budget Lines'!$A:$B,2,FALSE)</f>
        <v>#N/A</v>
      </c>
      <c r="I586" s="4" t="e">
        <f>VLOOKUP($C586,'Budget Lines'!$A:$I,5,FALSE)</f>
        <v>#N/A</v>
      </c>
      <c r="J586" s="4" t="e">
        <f>VLOOKUP($D586,Commitments!$A:$F,6,FALSE)</f>
        <v>#N/A</v>
      </c>
    </row>
    <row r="587" spans="5:10" x14ac:dyDescent="0.2">
      <c r="E587" s="37" t="e">
        <f>VLOOKUP($C587,'Budget Lines'!$A:$B,2,FALSE)</f>
        <v>#N/A</v>
      </c>
      <c r="I587" s="4" t="e">
        <f>VLOOKUP($C587,'Budget Lines'!$A:$I,5,FALSE)</f>
        <v>#N/A</v>
      </c>
      <c r="J587" s="4" t="e">
        <f>VLOOKUP($D587,Commitments!$A:$F,6,FALSE)</f>
        <v>#N/A</v>
      </c>
    </row>
    <row r="588" spans="5:10" x14ac:dyDescent="0.2">
      <c r="E588" s="37" t="e">
        <f>VLOOKUP($C588,'Budget Lines'!$A:$B,2,FALSE)</f>
        <v>#N/A</v>
      </c>
      <c r="I588" s="4" t="e">
        <f>VLOOKUP($C588,'Budget Lines'!$A:$I,5,FALSE)</f>
        <v>#N/A</v>
      </c>
      <c r="J588" s="4" t="e">
        <f>VLOOKUP($D588,Commitments!$A:$F,6,FALSE)</f>
        <v>#N/A</v>
      </c>
    </row>
    <row r="589" spans="5:10" x14ac:dyDescent="0.2">
      <c r="E589" s="37" t="e">
        <f>VLOOKUP($C589,'Budget Lines'!$A:$B,2,FALSE)</f>
        <v>#N/A</v>
      </c>
      <c r="I589" s="4" t="e">
        <f>VLOOKUP($C589,'Budget Lines'!$A:$I,5,FALSE)</f>
        <v>#N/A</v>
      </c>
      <c r="J589" s="4" t="e">
        <f>VLOOKUP($D589,Commitments!$A:$F,6,FALSE)</f>
        <v>#N/A</v>
      </c>
    </row>
    <row r="590" spans="5:10" x14ac:dyDescent="0.2">
      <c r="E590" s="37" t="e">
        <f>VLOOKUP($C590,'Budget Lines'!$A:$B,2,FALSE)</f>
        <v>#N/A</v>
      </c>
      <c r="I590" s="4" t="e">
        <f>VLOOKUP($C590,'Budget Lines'!$A:$I,5,FALSE)</f>
        <v>#N/A</v>
      </c>
      <c r="J590" s="4" t="e">
        <f>VLOOKUP($D590,Commitments!$A:$F,6,FALSE)</f>
        <v>#N/A</v>
      </c>
    </row>
    <row r="591" spans="5:10" x14ac:dyDescent="0.2">
      <c r="E591" s="37" t="e">
        <f>VLOOKUP($C591,'Budget Lines'!$A:$B,2,FALSE)</f>
        <v>#N/A</v>
      </c>
      <c r="I591" s="4" t="e">
        <f>VLOOKUP($C591,'Budget Lines'!$A:$I,5,FALSE)</f>
        <v>#N/A</v>
      </c>
      <c r="J591" s="4" t="e">
        <f>VLOOKUP($D591,Commitments!$A:$F,6,FALSE)</f>
        <v>#N/A</v>
      </c>
    </row>
    <row r="592" spans="5:10" x14ac:dyDescent="0.2">
      <c r="E592" s="37" t="e">
        <f>VLOOKUP($C592,'Budget Lines'!$A:$B,2,FALSE)</f>
        <v>#N/A</v>
      </c>
      <c r="I592" s="4" t="e">
        <f>VLOOKUP($C592,'Budget Lines'!$A:$I,5,FALSE)</f>
        <v>#N/A</v>
      </c>
      <c r="J592" s="4" t="e">
        <f>VLOOKUP($D592,Commitments!$A:$F,6,FALSE)</f>
        <v>#N/A</v>
      </c>
    </row>
    <row r="593" spans="5:10" x14ac:dyDescent="0.2">
      <c r="E593" s="37" t="e">
        <f>VLOOKUP($C593,'Budget Lines'!$A:$B,2,FALSE)</f>
        <v>#N/A</v>
      </c>
      <c r="I593" s="4" t="e">
        <f>VLOOKUP($C593,'Budget Lines'!$A:$I,5,FALSE)</f>
        <v>#N/A</v>
      </c>
      <c r="J593" s="4" t="e">
        <f>VLOOKUP($D593,Commitments!$A:$F,6,FALSE)</f>
        <v>#N/A</v>
      </c>
    </row>
    <row r="594" spans="5:10" x14ac:dyDescent="0.2">
      <c r="E594" s="37" t="e">
        <f>VLOOKUP($C594,'Budget Lines'!$A:$B,2,FALSE)</f>
        <v>#N/A</v>
      </c>
      <c r="I594" s="4" t="e">
        <f>VLOOKUP($C594,'Budget Lines'!$A:$I,5,FALSE)</f>
        <v>#N/A</v>
      </c>
      <c r="J594" s="4" t="e">
        <f>VLOOKUP($D594,Commitments!$A:$F,6,FALSE)</f>
        <v>#N/A</v>
      </c>
    </row>
    <row r="595" spans="5:10" x14ac:dyDescent="0.2">
      <c r="E595" s="37" t="e">
        <f>VLOOKUP($C595,'Budget Lines'!$A:$B,2,FALSE)</f>
        <v>#N/A</v>
      </c>
      <c r="I595" s="4" t="e">
        <f>VLOOKUP($C595,'Budget Lines'!$A:$I,5,FALSE)</f>
        <v>#N/A</v>
      </c>
      <c r="J595" s="4" t="e">
        <f>VLOOKUP($D595,Commitments!$A:$F,6,FALSE)</f>
        <v>#N/A</v>
      </c>
    </row>
    <row r="596" spans="5:10" x14ac:dyDescent="0.2">
      <c r="E596" s="37" t="e">
        <f>VLOOKUP($C596,'Budget Lines'!$A:$B,2,FALSE)</f>
        <v>#N/A</v>
      </c>
      <c r="I596" s="4" t="e">
        <f>VLOOKUP($C596,'Budget Lines'!$A:$I,5,FALSE)</f>
        <v>#N/A</v>
      </c>
      <c r="J596" s="4" t="e">
        <f>VLOOKUP($D596,Commitments!$A:$F,6,FALSE)</f>
        <v>#N/A</v>
      </c>
    </row>
    <row r="597" spans="5:10" x14ac:dyDescent="0.2">
      <c r="E597" s="37" t="e">
        <f>VLOOKUP($C597,'Budget Lines'!$A:$B,2,FALSE)</f>
        <v>#N/A</v>
      </c>
      <c r="I597" s="4" t="e">
        <f>VLOOKUP($C597,'Budget Lines'!$A:$I,5,FALSE)</f>
        <v>#N/A</v>
      </c>
      <c r="J597" s="4" t="e">
        <f>VLOOKUP($D597,Commitments!$A:$F,6,FALSE)</f>
        <v>#N/A</v>
      </c>
    </row>
    <row r="598" spans="5:10" x14ac:dyDescent="0.2">
      <c r="E598" s="37" t="e">
        <f>VLOOKUP($C598,'Budget Lines'!$A:$B,2,FALSE)</f>
        <v>#N/A</v>
      </c>
      <c r="I598" s="4" t="e">
        <f>VLOOKUP($C598,'Budget Lines'!$A:$I,5,FALSE)</f>
        <v>#N/A</v>
      </c>
      <c r="J598" s="4" t="e">
        <f>VLOOKUP($D598,Commitments!$A:$F,6,FALSE)</f>
        <v>#N/A</v>
      </c>
    </row>
    <row r="599" spans="5:10" x14ac:dyDescent="0.2">
      <c r="E599" s="37" t="e">
        <f>VLOOKUP($C599,'Budget Lines'!$A:$B,2,FALSE)</f>
        <v>#N/A</v>
      </c>
      <c r="I599" s="4" t="e">
        <f>VLOOKUP($C599,'Budget Lines'!$A:$I,5,FALSE)</f>
        <v>#N/A</v>
      </c>
      <c r="J599" s="4" t="e">
        <f>VLOOKUP($D599,Commitments!$A:$F,6,FALSE)</f>
        <v>#N/A</v>
      </c>
    </row>
    <row r="600" spans="5:10" x14ac:dyDescent="0.2">
      <c r="E600" s="37" t="e">
        <f>VLOOKUP($C600,'Budget Lines'!$A:$B,2,FALSE)</f>
        <v>#N/A</v>
      </c>
      <c r="I600" s="4" t="e">
        <f>VLOOKUP($C600,'Budget Lines'!$A:$I,5,FALSE)</f>
        <v>#N/A</v>
      </c>
      <c r="J600" s="4" t="e">
        <f>VLOOKUP($D600,Commitments!$A:$F,6,FALSE)</f>
        <v>#N/A</v>
      </c>
    </row>
    <row r="601" spans="5:10" x14ac:dyDescent="0.2">
      <c r="E601" s="37" t="e">
        <f>VLOOKUP($C601,'Budget Lines'!$A:$B,2,FALSE)</f>
        <v>#N/A</v>
      </c>
      <c r="I601" s="4" t="e">
        <f>VLOOKUP($C601,'Budget Lines'!$A:$I,5,FALSE)</f>
        <v>#N/A</v>
      </c>
      <c r="J601" s="4" t="e">
        <f>VLOOKUP($D601,Commitments!$A:$F,6,FALSE)</f>
        <v>#N/A</v>
      </c>
    </row>
    <row r="602" spans="5:10" x14ac:dyDescent="0.2">
      <c r="E602" s="37" t="e">
        <f>VLOOKUP($C602,'Budget Lines'!$A:$B,2,FALSE)</f>
        <v>#N/A</v>
      </c>
      <c r="I602" s="4" t="e">
        <f>VLOOKUP($C602,'Budget Lines'!$A:$I,5,FALSE)</f>
        <v>#N/A</v>
      </c>
      <c r="J602" s="4" t="e">
        <f>VLOOKUP($D602,Commitments!$A:$F,6,FALSE)</f>
        <v>#N/A</v>
      </c>
    </row>
    <row r="603" spans="5:10" x14ac:dyDescent="0.2">
      <c r="E603" s="37" t="e">
        <f>VLOOKUP($C603,'Budget Lines'!$A:$B,2,FALSE)</f>
        <v>#N/A</v>
      </c>
      <c r="I603" s="4" t="e">
        <f>VLOOKUP($C603,'Budget Lines'!$A:$I,5,FALSE)</f>
        <v>#N/A</v>
      </c>
      <c r="J603" s="4" t="e">
        <f>VLOOKUP($D603,Commitments!$A:$F,6,FALSE)</f>
        <v>#N/A</v>
      </c>
    </row>
    <row r="604" spans="5:10" x14ac:dyDescent="0.2">
      <c r="E604" s="37" t="e">
        <f>VLOOKUP($C604,'Budget Lines'!$A:$B,2,FALSE)</f>
        <v>#N/A</v>
      </c>
      <c r="I604" s="4" t="e">
        <f>VLOOKUP($C604,'Budget Lines'!$A:$I,5,FALSE)</f>
        <v>#N/A</v>
      </c>
      <c r="J604" s="4" t="e">
        <f>VLOOKUP($D604,Commitments!$A:$F,6,FALSE)</f>
        <v>#N/A</v>
      </c>
    </row>
    <row r="605" spans="5:10" x14ac:dyDescent="0.2">
      <c r="E605" s="37" t="e">
        <f>VLOOKUP($C605,'Budget Lines'!$A:$B,2,FALSE)</f>
        <v>#N/A</v>
      </c>
      <c r="I605" s="4" t="e">
        <f>VLOOKUP($C605,'Budget Lines'!$A:$I,5,FALSE)</f>
        <v>#N/A</v>
      </c>
      <c r="J605" s="4" t="e">
        <f>VLOOKUP($D605,Commitments!$A:$F,6,FALSE)</f>
        <v>#N/A</v>
      </c>
    </row>
    <row r="606" spans="5:10" x14ac:dyDescent="0.2">
      <c r="E606" s="37" t="e">
        <f>VLOOKUP($C606,'Budget Lines'!$A:$B,2,FALSE)</f>
        <v>#N/A</v>
      </c>
      <c r="I606" s="4" t="e">
        <f>VLOOKUP($C606,'Budget Lines'!$A:$I,5,FALSE)</f>
        <v>#N/A</v>
      </c>
      <c r="J606" s="4" t="e">
        <f>VLOOKUP($D606,Commitments!$A:$F,6,FALSE)</f>
        <v>#N/A</v>
      </c>
    </row>
    <row r="607" spans="5:10" x14ac:dyDescent="0.2">
      <c r="E607" s="37" t="e">
        <f>VLOOKUP($C607,'Budget Lines'!$A:$B,2,FALSE)</f>
        <v>#N/A</v>
      </c>
      <c r="I607" s="4" t="e">
        <f>VLOOKUP($C607,'Budget Lines'!$A:$I,5,FALSE)</f>
        <v>#N/A</v>
      </c>
      <c r="J607" s="4" t="e">
        <f>VLOOKUP($D607,Commitments!$A:$F,6,FALSE)</f>
        <v>#N/A</v>
      </c>
    </row>
    <row r="608" spans="5:10" x14ac:dyDescent="0.2">
      <c r="E608" s="37" t="e">
        <f>VLOOKUP($C608,'Budget Lines'!$A:$B,2,FALSE)</f>
        <v>#N/A</v>
      </c>
      <c r="I608" s="4" t="e">
        <f>VLOOKUP($C608,'Budget Lines'!$A:$I,5,FALSE)</f>
        <v>#N/A</v>
      </c>
      <c r="J608" s="4" t="e">
        <f>VLOOKUP($D608,Commitments!$A:$F,6,FALSE)</f>
        <v>#N/A</v>
      </c>
    </row>
    <row r="609" spans="5:10" x14ac:dyDescent="0.2">
      <c r="E609" s="37" t="e">
        <f>VLOOKUP($C609,'Budget Lines'!$A:$B,2,FALSE)</f>
        <v>#N/A</v>
      </c>
      <c r="I609" s="4" t="e">
        <f>VLOOKUP($C609,'Budget Lines'!$A:$I,5,FALSE)</f>
        <v>#N/A</v>
      </c>
      <c r="J609" s="4" t="e">
        <f>VLOOKUP($D609,Commitments!$A:$F,6,FALSE)</f>
        <v>#N/A</v>
      </c>
    </row>
    <row r="610" spans="5:10" x14ac:dyDescent="0.2">
      <c r="E610" s="37" t="e">
        <f>VLOOKUP($C610,'Budget Lines'!$A:$B,2,FALSE)</f>
        <v>#N/A</v>
      </c>
      <c r="I610" s="4" t="e">
        <f>VLOOKUP($C610,'Budget Lines'!$A:$I,5,FALSE)</f>
        <v>#N/A</v>
      </c>
      <c r="J610" s="4" t="e">
        <f>VLOOKUP($D610,Commitments!$A:$F,6,FALSE)</f>
        <v>#N/A</v>
      </c>
    </row>
    <row r="611" spans="5:10" x14ac:dyDescent="0.2">
      <c r="E611" s="37" t="e">
        <f>VLOOKUP($C611,'Budget Lines'!$A:$B,2,FALSE)</f>
        <v>#N/A</v>
      </c>
      <c r="I611" s="4" t="e">
        <f>VLOOKUP($C611,'Budget Lines'!$A:$I,5,FALSE)</f>
        <v>#N/A</v>
      </c>
      <c r="J611" s="4" t="e">
        <f>VLOOKUP($D611,Commitments!$A:$F,6,FALSE)</f>
        <v>#N/A</v>
      </c>
    </row>
    <row r="612" spans="5:10" x14ac:dyDescent="0.2">
      <c r="E612" s="37" t="e">
        <f>VLOOKUP($C612,'Budget Lines'!$A:$B,2,FALSE)</f>
        <v>#N/A</v>
      </c>
      <c r="I612" s="4" t="e">
        <f>VLOOKUP($C612,'Budget Lines'!$A:$I,5,FALSE)</f>
        <v>#N/A</v>
      </c>
      <c r="J612" s="4" t="e">
        <f>VLOOKUP($D612,Commitments!$A:$F,6,FALSE)</f>
        <v>#N/A</v>
      </c>
    </row>
    <row r="613" spans="5:10" x14ac:dyDescent="0.2">
      <c r="E613" s="37" t="e">
        <f>VLOOKUP($C613,'Budget Lines'!$A:$B,2,FALSE)</f>
        <v>#N/A</v>
      </c>
      <c r="I613" s="4" t="e">
        <f>VLOOKUP($C613,'Budget Lines'!$A:$I,5,FALSE)</f>
        <v>#N/A</v>
      </c>
      <c r="J613" s="4" t="e">
        <f>VLOOKUP($D613,Commitments!$A:$F,6,FALSE)</f>
        <v>#N/A</v>
      </c>
    </row>
    <row r="614" spans="5:10" x14ac:dyDescent="0.2">
      <c r="E614" s="37" t="e">
        <f>VLOOKUP($C614,'Budget Lines'!$A:$B,2,FALSE)</f>
        <v>#N/A</v>
      </c>
      <c r="I614" s="4" t="e">
        <f>VLOOKUP($C614,'Budget Lines'!$A:$I,5,FALSE)</f>
        <v>#N/A</v>
      </c>
      <c r="J614" s="4" t="e">
        <f>VLOOKUP($D614,Commitments!$A:$F,6,FALSE)</f>
        <v>#N/A</v>
      </c>
    </row>
    <row r="615" spans="5:10" x14ac:dyDescent="0.2">
      <c r="E615" s="37" t="e">
        <f>VLOOKUP($C615,'Budget Lines'!$A:$B,2,FALSE)</f>
        <v>#N/A</v>
      </c>
      <c r="I615" s="4" t="e">
        <f>VLOOKUP($C615,'Budget Lines'!$A:$I,5,FALSE)</f>
        <v>#N/A</v>
      </c>
      <c r="J615" s="4" t="e">
        <f>VLOOKUP($D615,Commitments!$A:$F,6,FALSE)</f>
        <v>#N/A</v>
      </c>
    </row>
    <row r="616" spans="5:10" x14ac:dyDescent="0.2">
      <c r="E616" s="37" t="e">
        <f>VLOOKUP($C616,'Budget Lines'!$A:$B,2,FALSE)</f>
        <v>#N/A</v>
      </c>
      <c r="I616" s="4" t="e">
        <f>VLOOKUP($C616,'Budget Lines'!$A:$I,5,FALSE)</f>
        <v>#N/A</v>
      </c>
      <c r="J616" s="4" t="e">
        <f>VLOOKUP($D616,Commitments!$A:$F,6,FALSE)</f>
        <v>#N/A</v>
      </c>
    </row>
    <row r="617" spans="5:10" x14ac:dyDescent="0.2">
      <c r="E617" s="37" t="e">
        <f>VLOOKUP($C617,'Budget Lines'!$A:$B,2,FALSE)</f>
        <v>#N/A</v>
      </c>
      <c r="I617" s="4" t="e">
        <f>VLOOKUP($C617,'Budget Lines'!$A:$I,5,FALSE)</f>
        <v>#N/A</v>
      </c>
      <c r="J617" s="4" t="e">
        <f>VLOOKUP($D617,Commitments!$A:$F,6,FALSE)</f>
        <v>#N/A</v>
      </c>
    </row>
    <row r="618" spans="5:10" x14ac:dyDescent="0.2">
      <c r="E618" s="37" t="e">
        <f>VLOOKUP($C618,'Budget Lines'!$A:$B,2,FALSE)</f>
        <v>#N/A</v>
      </c>
      <c r="I618" s="4" t="e">
        <f>VLOOKUP($C618,'Budget Lines'!$A:$I,5,FALSE)</f>
        <v>#N/A</v>
      </c>
      <c r="J618" s="4" t="e">
        <f>VLOOKUP($D618,Commitments!$A:$F,6,FALSE)</f>
        <v>#N/A</v>
      </c>
    </row>
    <row r="619" spans="5:10" x14ac:dyDescent="0.2">
      <c r="E619" s="37" t="e">
        <f>VLOOKUP($C619,'Budget Lines'!$A:$B,2,FALSE)</f>
        <v>#N/A</v>
      </c>
      <c r="I619" s="4" t="e">
        <f>VLOOKUP($C619,'Budget Lines'!$A:$I,5,FALSE)</f>
        <v>#N/A</v>
      </c>
      <c r="J619" s="4" t="e">
        <f>VLOOKUP($D619,Commitments!$A:$F,6,FALSE)</f>
        <v>#N/A</v>
      </c>
    </row>
    <row r="620" spans="5:10" x14ac:dyDescent="0.2">
      <c r="E620" s="37" t="e">
        <f>VLOOKUP($C620,'Budget Lines'!$A:$B,2,FALSE)</f>
        <v>#N/A</v>
      </c>
      <c r="I620" s="4" t="e">
        <f>VLOOKUP($C620,'Budget Lines'!$A:$I,5,FALSE)</f>
        <v>#N/A</v>
      </c>
      <c r="J620" s="4" t="e">
        <f>VLOOKUP($D620,Commitments!$A:$F,6,FALSE)</f>
        <v>#N/A</v>
      </c>
    </row>
    <row r="621" spans="5:10" x14ac:dyDescent="0.2">
      <c r="E621" s="37" t="e">
        <f>VLOOKUP($C621,'Budget Lines'!$A:$B,2,FALSE)</f>
        <v>#N/A</v>
      </c>
      <c r="I621" s="4" t="e">
        <f>VLOOKUP($C621,'Budget Lines'!$A:$I,5,FALSE)</f>
        <v>#N/A</v>
      </c>
      <c r="J621" s="4" t="e">
        <f>VLOOKUP($D621,Commitments!$A:$F,6,FALSE)</f>
        <v>#N/A</v>
      </c>
    </row>
    <row r="622" spans="5:10" x14ac:dyDescent="0.2">
      <c r="E622" s="37" t="e">
        <f>VLOOKUP($C622,'Budget Lines'!$A:$B,2,FALSE)</f>
        <v>#N/A</v>
      </c>
      <c r="I622" s="4" t="e">
        <f>VLOOKUP($C622,'Budget Lines'!$A:$I,5,FALSE)</f>
        <v>#N/A</v>
      </c>
      <c r="J622" s="4" t="e">
        <f>VLOOKUP($D622,Commitments!$A:$F,6,FALSE)</f>
        <v>#N/A</v>
      </c>
    </row>
    <row r="623" spans="5:10" x14ac:dyDescent="0.2">
      <c r="E623" s="37" t="e">
        <f>VLOOKUP($C623,'Budget Lines'!$A:$B,2,FALSE)</f>
        <v>#N/A</v>
      </c>
      <c r="I623" s="4" t="e">
        <f>VLOOKUP($C623,'Budget Lines'!$A:$I,5,FALSE)</f>
        <v>#N/A</v>
      </c>
      <c r="J623" s="4" t="e">
        <f>VLOOKUP($D623,Commitments!$A:$F,6,FALSE)</f>
        <v>#N/A</v>
      </c>
    </row>
    <row r="624" spans="5:10" x14ac:dyDescent="0.2">
      <c r="E624" s="37" t="e">
        <f>VLOOKUP($C624,'Budget Lines'!$A:$B,2,FALSE)</f>
        <v>#N/A</v>
      </c>
      <c r="I624" s="4" t="e">
        <f>VLOOKUP($C624,'Budget Lines'!$A:$I,5,FALSE)</f>
        <v>#N/A</v>
      </c>
      <c r="J624" s="4" t="e">
        <f>VLOOKUP($D624,Commitments!$A:$F,6,FALSE)</f>
        <v>#N/A</v>
      </c>
    </row>
    <row r="625" spans="5:10" x14ac:dyDescent="0.2">
      <c r="E625" s="37" t="e">
        <f>VLOOKUP($C625,'Budget Lines'!$A:$B,2,FALSE)</f>
        <v>#N/A</v>
      </c>
      <c r="I625" s="4" t="e">
        <f>VLOOKUP($C625,'Budget Lines'!$A:$I,5,FALSE)</f>
        <v>#N/A</v>
      </c>
      <c r="J625" s="4" t="e">
        <f>VLOOKUP($D625,Commitments!$A:$F,6,FALSE)</f>
        <v>#N/A</v>
      </c>
    </row>
    <row r="626" spans="5:10" x14ac:dyDescent="0.2">
      <c r="E626" s="37" t="e">
        <f>VLOOKUP($C626,'Budget Lines'!$A:$B,2,FALSE)</f>
        <v>#N/A</v>
      </c>
      <c r="I626" s="4" t="e">
        <f>VLOOKUP($C626,'Budget Lines'!$A:$I,5,FALSE)</f>
        <v>#N/A</v>
      </c>
      <c r="J626" s="4" t="e">
        <f>VLOOKUP($D626,Commitments!$A:$F,6,FALSE)</f>
        <v>#N/A</v>
      </c>
    </row>
    <row r="627" spans="5:10" x14ac:dyDescent="0.2">
      <c r="E627" s="37" t="e">
        <f>VLOOKUP($C627,'Budget Lines'!$A:$B,2,FALSE)</f>
        <v>#N/A</v>
      </c>
      <c r="I627" s="4" t="e">
        <f>VLOOKUP($C627,'Budget Lines'!$A:$I,5,FALSE)</f>
        <v>#N/A</v>
      </c>
      <c r="J627" s="4" t="e">
        <f>VLOOKUP($D627,Commitments!$A:$F,6,FALSE)</f>
        <v>#N/A</v>
      </c>
    </row>
    <row r="628" spans="5:10" x14ac:dyDescent="0.2">
      <c r="E628" s="37" t="e">
        <f>VLOOKUP($C628,'Budget Lines'!$A:$B,2,FALSE)</f>
        <v>#N/A</v>
      </c>
      <c r="I628" s="4" t="e">
        <f>VLOOKUP($C628,'Budget Lines'!$A:$I,5,FALSE)</f>
        <v>#N/A</v>
      </c>
      <c r="J628" s="4" t="e">
        <f>VLOOKUP($D628,Commitments!$A:$F,6,FALSE)</f>
        <v>#N/A</v>
      </c>
    </row>
    <row r="629" spans="5:10" x14ac:dyDescent="0.2">
      <c r="E629" s="37" t="e">
        <f>VLOOKUP($C629,'Budget Lines'!$A:$B,2,FALSE)</f>
        <v>#N/A</v>
      </c>
      <c r="I629" s="4" t="e">
        <f>VLOOKUP($C629,'Budget Lines'!$A:$I,5,FALSE)</f>
        <v>#N/A</v>
      </c>
      <c r="J629" s="4" t="e">
        <f>VLOOKUP($D629,Commitments!$A:$F,6,FALSE)</f>
        <v>#N/A</v>
      </c>
    </row>
    <row r="630" spans="5:10" x14ac:dyDescent="0.2">
      <c r="E630" s="37" t="e">
        <f>VLOOKUP($C630,'Budget Lines'!$A:$B,2,FALSE)</f>
        <v>#N/A</v>
      </c>
      <c r="I630" s="4" t="e">
        <f>VLOOKUP($C630,'Budget Lines'!$A:$I,5,FALSE)</f>
        <v>#N/A</v>
      </c>
      <c r="J630" s="4" t="e">
        <f>VLOOKUP($D630,Commitments!$A:$F,6,FALSE)</f>
        <v>#N/A</v>
      </c>
    </row>
    <row r="631" spans="5:10" x14ac:dyDescent="0.2">
      <c r="E631" s="37" t="e">
        <f>VLOOKUP($C631,'Budget Lines'!$A:$B,2,FALSE)</f>
        <v>#N/A</v>
      </c>
      <c r="I631" s="4" t="e">
        <f>VLOOKUP($C631,'Budget Lines'!$A:$I,5,FALSE)</f>
        <v>#N/A</v>
      </c>
      <c r="J631" s="4" t="e">
        <f>VLOOKUP($D631,Commitments!$A:$F,6,FALSE)</f>
        <v>#N/A</v>
      </c>
    </row>
    <row r="632" spans="5:10" x14ac:dyDescent="0.2">
      <c r="E632" s="37" t="e">
        <f>VLOOKUP($C632,'Budget Lines'!$A:$B,2,FALSE)</f>
        <v>#N/A</v>
      </c>
      <c r="I632" s="4" t="e">
        <f>VLOOKUP($C632,'Budget Lines'!$A:$I,5,FALSE)</f>
        <v>#N/A</v>
      </c>
      <c r="J632" s="4" t="e">
        <f>VLOOKUP($D632,Commitments!$A:$F,6,FALSE)</f>
        <v>#N/A</v>
      </c>
    </row>
    <row r="633" spans="5:10" x14ac:dyDescent="0.2">
      <c r="E633" s="37" t="e">
        <f>VLOOKUP($C633,'Budget Lines'!$A:$B,2,FALSE)</f>
        <v>#N/A</v>
      </c>
      <c r="I633" s="4" t="e">
        <f>VLOOKUP($C633,'Budget Lines'!$A:$I,5,FALSE)</f>
        <v>#N/A</v>
      </c>
      <c r="J633" s="4" t="e">
        <f>VLOOKUP($D633,Commitments!$A:$F,6,FALSE)</f>
        <v>#N/A</v>
      </c>
    </row>
    <row r="634" spans="5:10" x14ac:dyDescent="0.2">
      <c r="E634" s="37" t="e">
        <f>VLOOKUP($C634,'Budget Lines'!$A:$B,2,FALSE)</f>
        <v>#N/A</v>
      </c>
      <c r="I634" s="4" t="e">
        <f>VLOOKUP($C634,'Budget Lines'!$A:$I,5,FALSE)</f>
        <v>#N/A</v>
      </c>
      <c r="J634" s="4" t="e">
        <f>VLOOKUP($D634,Commitments!$A:$F,6,FALSE)</f>
        <v>#N/A</v>
      </c>
    </row>
    <row r="635" spans="5:10" x14ac:dyDescent="0.2">
      <c r="E635" s="37" t="e">
        <f>VLOOKUP($C635,'Budget Lines'!$A:$B,2,FALSE)</f>
        <v>#N/A</v>
      </c>
      <c r="I635" s="4" t="e">
        <f>VLOOKUP($C635,'Budget Lines'!$A:$I,5,FALSE)</f>
        <v>#N/A</v>
      </c>
      <c r="J635" s="4" t="e">
        <f>VLOOKUP($D635,Commitments!$A:$F,6,FALSE)</f>
        <v>#N/A</v>
      </c>
    </row>
    <row r="636" spans="5:10" x14ac:dyDescent="0.2">
      <c r="E636" s="37" t="e">
        <f>VLOOKUP($C636,'Budget Lines'!$A:$B,2,FALSE)</f>
        <v>#N/A</v>
      </c>
      <c r="I636" s="4" t="e">
        <f>VLOOKUP($C636,'Budget Lines'!$A:$I,5,FALSE)</f>
        <v>#N/A</v>
      </c>
      <c r="J636" s="4" t="e">
        <f>VLOOKUP($D636,Commitments!$A:$F,6,FALSE)</f>
        <v>#N/A</v>
      </c>
    </row>
    <row r="637" spans="5:10" x14ac:dyDescent="0.2">
      <c r="E637" s="37" t="e">
        <f>VLOOKUP($C637,'Budget Lines'!$A:$B,2,FALSE)</f>
        <v>#N/A</v>
      </c>
      <c r="I637" s="4" t="e">
        <f>VLOOKUP($C637,'Budget Lines'!$A:$I,5,FALSE)</f>
        <v>#N/A</v>
      </c>
      <c r="J637" s="4" t="e">
        <f>VLOOKUP($D637,Commitments!$A:$F,6,FALSE)</f>
        <v>#N/A</v>
      </c>
    </row>
    <row r="638" spans="5:10" x14ac:dyDescent="0.2">
      <c r="E638" s="37" t="e">
        <f>VLOOKUP($C638,'Budget Lines'!$A:$B,2,FALSE)</f>
        <v>#N/A</v>
      </c>
      <c r="I638" s="4" t="e">
        <f>VLOOKUP($C638,'Budget Lines'!$A:$I,5,FALSE)</f>
        <v>#N/A</v>
      </c>
      <c r="J638" s="4" t="e">
        <f>VLOOKUP($D638,Commitments!$A:$F,6,FALSE)</f>
        <v>#N/A</v>
      </c>
    </row>
    <row r="639" spans="5:10" x14ac:dyDescent="0.2">
      <c r="E639" s="37" t="e">
        <f>VLOOKUP($C639,'Budget Lines'!$A:$B,2,FALSE)</f>
        <v>#N/A</v>
      </c>
      <c r="I639" s="4" t="e">
        <f>VLOOKUP($C639,'Budget Lines'!$A:$I,5,FALSE)</f>
        <v>#N/A</v>
      </c>
      <c r="J639" s="4" t="e">
        <f>VLOOKUP($D639,Commitments!$A:$F,6,FALSE)</f>
        <v>#N/A</v>
      </c>
    </row>
    <row r="640" spans="5:10" x14ac:dyDescent="0.2">
      <c r="E640" s="37" t="e">
        <f>VLOOKUP($C640,'Budget Lines'!$A:$B,2,FALSE)</f>
        <v>#N/A</v>
      </c>
      <c r="I640" s="4" t="e">
        <f>VLOOKUP($C640,'Budget Lines'!$A:$I,5,FALSE)</f>
        <v>#N/A</v>
      </c>
      <c r="J640" s="4" t="e">
        <f>VLOOKUP($D640,Commitments!$A:$F,6,FALSE)</f>
        <v>#N/A</v>
      </c>
    </row>
    <row r="641" spans="5:10" x14ac:dyDescent="0.2">
      <c r="E641" s="37" t="e">
        <f>VLOOKUP($C641,'Budget Lines'!$A:$B,2,FALSE)</f>
        <v>#N/A</v>
      </c>
      <c r="I641" s="4" t="e">
        <f>VLOOKUP($C641,'Budget Lines'!$A:$I,5,FALSE)</f>
        <v>#N/A</v>
      </c>
      <c r="J641" s="4" t="e">
        <f>VLOOKUP($D641,Commitments!$A:$F,6,FALSE)</f>
        <v>#N/A</v>
      </c>
    </row>
    <row r="642" spans="5:10" x14ac:dyDescent="0.2">
      <c r="E642" s="37" t="e">
        <f>VLOOKUP($C642,'Budget Lines'!$A:$B,2,FALSE)</f>
        <v>#N/A</v>
      </c>
      <c r="I642" s="4" t="e">
        <f>VLOOKUP($C642,'Budget Lines'!$A:$I,5,FALSE)</f>
        <v>#N/A</v>
      </c>
      <c r="J642" s="4" t="e">
        <f>VLOOKUP($D642,Commitments!$A:$F,6,FALSE)</f>
        <v>#N/A</v>
      </c>
    </row>
    <row r="643" spans="5:10" x14ac:dyDescent="0.2">
      <c r="E643" s="37" t="e">
        <f>VLOOKUP($C643,'Budget Lines'!$A:$B,2,FALSE)</f>
        <v>#N/A</v>
      </c>
      <c r="I643" s="4" t="e">
        <f>VLOOKUP($C643,'Budget Lines'!$A:$I,5,FALSE)</f>
        <v>#N/A</v>
      </c>
      <c r="J643" s="4" t="e">
        <f>VLOOKUP($D643,Commitments!$A:$F,6,FALSE)</f>
        <v>#N/A</v>
      </c>
    </row>
    <row r="644" spans="5:10" x14ac:dyDescent="0.2">
      <c r="E644" s="37" t="e">
        <f>VLOOKUP($C644,'Budget Lines'!$A:$B,2,FALSE)</f>
        <v>#N/A</v>
      </c>
      <c r="I644" s="4" t="e">
        <f>VLOOKUP($C644,'Budget Lines'!$A:$I,5,FALSE)</f>
        <v>#N/A</v>
      </c>
      <c r="J644" s="4" t="e">
        <f>VLOOKUP($D644,Commitments!$A:$F,6,FALSE)</f>
        <v>#N/A</v>
      </c>
    </row>
    <row r="645" spans="5:10" x14ac:dyDescent="0.2">
      <c r="E645" s="37" t="e">
        <f>VLOOKUP($C645,'Budget Lines'!$A:$B,2,FALSE)</f>
        <v>#N/A</v>
      </c>
      <c r="I645" s="4" t="e">
        <f>VLOOKUP($C645,'Budget Lines'!$A:$I,5,FALSE)</f>
        <v>#N/A</v>
      </c>
      <c r="J645" s="4" t="e">
        <f>VLOOKUP($D645,Commitments!$A:$F,6,FALSE)</f>
        <v>#N/A</v>
      </c>
    </row>
    <row r="646" spans="5:10" x14ac:dyDescent="0.2">
      <c r="E646" s="37" t="e">
        <f>VLOOKUP($C646,'Budget Lines'!$A:$B,2,FALSE)</f>
        <v>#N/A</v>
      </c>
      <c r="I646" s="4" t="e">
        <f>VLOOKUP($C646,'Budget Lines'!$A:$I,5,FALSE)</f>
        <v>#N/A</v>
      </c>
      <c r="J646" s="4" t="e">
        <f>VLOOKUP($D646,Commitments!$A:$F,6,FALSE)</f>
        <v>#N/A</v>
      </c>
    </row>
    <row r="647" spans="5:10" x14ac:dyDescent="0.2">
      <c r="E647" s="37" t="e">
        <f>VLOOKUP($C647,'Budget Lines'!$A:$B,2,FALSE)</f>
        <v>#N/A</v>
      </c>
      <c r="I647" s="4" t="e">
        <f>VLOOKUP($C647,'Budget Lines'!$A:$I,5,FALSE)</f>
        <v>#N/A</v>
      </c>
      <c r="J647" s="4" t="e">
        <f>VLOOKUP($D647,Commitments!$A:$F,6,FALSE)</f>
        <v>#N/A</v>
      </c>
    </row>
    <row r="648" spans="5:10" x14ac:dyDescent="0.2">
      <c r="E648" s="37" t="e">
        <f>VLOOKUP($C648,'Budget Lines'!$A:$B,2,FALSE)</f>
        <v>#N/A</v>
      </c>
      <c r="I648" s="4" t="e">
        <f>VLOOKUP($C648,'Budget Lines'!$A:$I,5,FALSE)</f>
        <v>#N/A</v>
      </c>
      <c r="J648" s="4" t="e">
        <f>VLOOKUP($D648,Commitments!$A:$F,6,FALSE)</f>
        <v>#N/A</v>
      </c>
    </row>
    <row r="649" spans="5:10" x14ac:dyDescent="0.2">
      <c r="E649" s="37" t="e">
        <f>VLOOKUP($C649,'Budget Lines'!$A:$B,2,FALSE)</f>
        <v>#N/A</v>
      </c>
      <c r="I649" s="4" t="e">
        <f>VLOOKUP($C649,'Budget Lines'!$A:$I,5,FALSE)</f>
        <v>#N/A</v>
      </c>
      <c r="J649" s="4" t="e">
        <f>VLOOKUP($D649,Commitments!$A:$F,6,FALSE)</f>
        <v>#N/A</v>
      </c>
    </row>
    <row r="650" spans="5:10" x14ac:dyDescent="0.2">
      <c r="E650" s="37" t="e">
        <f>VLOOKUP($C650,'Budget Lines'!$A:$B,2,FALSE)</f>
        <v>#N/A</v>
      </c>
      <c r="I650" s="4" t="e">
        <f>VLOOKUP($C650,'Budget Lines'!$A:$I,5,FALSE)</f>
        <v>#N/A</v>
      </c>
      <c r="J650" s="4" t="e">
        <f>VLOOKUP($D650,Commitments!$A:$F,6,FALSE)</f>
        <v>#N/A</v>
      </c>
    </row>
    <row r="651" spans="5:10" x14ac:dyDescent="0.2">
      <c r="E651" s="37" t="e">
        <f>VLOOKUP($C651,'Budget Lines'!$A:$B,2,FALSE)</f>
        <v>#N/A</v>
      </c>
      <c r="I651" s="4" t="e">
        <f>VLOOKUP($C651,'Budget Lines'!$A:$I,5,FALSE)</f>
        <v>#N/A</v>
      </c>
      <c r="J651" s="4" t="e">
        <f>VLOOKUP($D651,Commitments!$A:$F,6,FALSE)</f>
        <v>#N/A</v>
      </c>
    </row>
    <row r="652" spans="5:10" x14ac:dyDescent="0.2">
      <c r="E652" s="37" t="e">
        <f>VLOOKUP($C652,'Budget Lines'!$A:$B,2,FALSE)</f>
        <v>#N/A</v>
      </c>
      <c r="I652" s="4" t="e">
        <f>VLOOKUP($C652,'Budget Lines'!$A:$I,5,FALSE)</f>
        <v>#N/A</v>
      </c>
      <c r="J652" s="4" t="e">
        <f>VLOOKUP($D652,Commitments!$A:$F,6,FALSE)</f>
        <v>#N/A</v>
      </c>
    </row>
    <row r="653" spans="5:10" x14ac:dyDescent="0.2">
      <c r="E653" s="37" t="e">
        <f>VLOOKUP($C653,'Budget Lines'!$A:$B,2,FALSE)</f>
        <v>#N/A</v>
      </c>
      <c r="I653" s="4" t="e">
        <f>VLOOKUP($C653,'Budget Lines'!$A:$I,5,FALSE)</f>
        <v>#N/A</v>
      </c>
      <c r="J653" s="4" t="e">
        <f>VLOOKUP($D653,Commitments!$A:$F,6,FALSE)</f>
        <v>#N/A</v>
      </c>
    </row>
    <row r="654" spans="5:10" x14ac:dyDescent="0.2">
      <c r="E654" s="37" t="e">
        <f>VLOOKUP($C654,'Budget Lines'!$A:$B,2,FALSE)</f>
        <v>#N/A</v>
      </c>
      <c r="I654" s="4" t="e">
        <f>VLOOKUP($C654,'Budget Lines'!$A:$I,5,FALSE)</f>
        <v>#N/A</v>
      </c>
      <c r="J654" s="4" t="e">
        <f>VLOOKUP($D654,Commitments!$A:$F,6,FALSE)</f>
        <v>#N/A</v>
      </c>
    </row>
    <row r="655" spans="5:10" x14ac:dyDescent="0.2">
      <c r="E655" s="37" t="e">
        <f>VLOOKUP($C655,'Budget Lines'!$A:$B,2,FALSE)</f>
        <v>#N/A</v>
      </c>
      <c r="I655" s="4" t="e">
        <f>VLOOKUP($C655,'Budget Lines'!$A:$I,5,FALSE)</f>
        <v>#N/A</v>
      </c>
      <c r="J655" s="4" t="e">
        <f>VLOOKUP($D655,Commitments!$A:$F,6,FALSE)</f>
        <v>#N/A</v>
      </c>
    </row>
    <row r="656" spans="5:10" x14ac:dyDescent="0.2">
      <c r="E656" s="37" t="e">
        <f>VLOOKUP($C656,'Budget Lines'!$A:$B,2,FALSE)</f>
        <v>#N/A</v>
      </c>
      <c r="I656" s="4" t="e">
        <f>VLOOKUP($C656,'Budget Lines'!$A:$I,5,FALSE)</f>
        <v>#N/A</v>
      </c>
      <c r="J656" s="4" t="e">
        <f>VLOOKUP($D656,Commitments!$A:$F,6,FALSE)</f>
        <v>#N/A</v>
      </c>
    </row>
    <row r="657" spans="5:10" x14ac:dyDescent="0.2">
      <c r="E657" s="37" t="e">
        <f>VLOOKUP($C657,'Budget Lines'!$A:$B,2,FALSE)</f>
        <v>#N/A</v>
      </c>
      <c r="I657" s="4" t="e">
        <f>VLOOKUP($C657,'Budget Lines'!$A:$I,5,FALSE)</f>
        <v>#N/A</v>
      </c>
      <c r="J657" s="4" t="e">
        <f>VLOOKUP($D657,Commitments!$A:$F,6,FALSE)</f>
        <v>#N/A</v>
      </c>
    </row>
    <row r="658" spans="5:10" x14ac:dyDescent="0.2">
      <c r="E658" s="37" t="e">
        <f>VLOOKUP($C658,'Budget Lines'!$A:$B,2,FALSE)</f>
        <v>#N/A</v>
      </c>
      <c r="I658" s="4" t="e">
        <f>VLOOKUP($C658,'Budget Lines'!$A:$I,5,FALSE)</f>
        <v>#N/A</v>
      </c>
      <c r="J658" s="4" t="e">
        <f>VLOOKUP($D658,Commitments!$A:$F,6,FALSE)</f>
        <v>#N/A</v>
      </c>
    </row>
    <row r="659" spans="5:10" x14ac:dyDescent="0.2">
      <c r="E659" s="37" t="e">
        <f>VLOOKUP($C659,'Budget Lines'!$A:$B,2,FALSE)</f>
        <v>#N/A</v>
      </c>
      <c r="I659" s="4" t="e">
        <f>VLOOKUP($C659,'Budget Lines'!$A:$I,5,FALSE)</f>
        <v>#N/A</v>
      </c>
      <c r="J659" s="4" t="e">
        <f>VLOOKUP($D659,Commitments!$A:$F,6,FALSE)</f>
        <v>#N/A</v>
      </c>
    </row>
    <row r="660" spans="5:10" x14ac:dyDescent="0.2">
      <c r="E660" s="37" t="e">
        <f>VLOOKUP($C660,'Budget Lines'!$A:$B,2,FALSE)</f>
        <v>#N/A</v>
      </c>
      <c r="I660" s="4" t="e">
        <f>VLOOKUP($C660,'Budget Lines'!$A:$I,5,FALSE)</f>
        <v>#N/A</v>
      </c>
      <c r="J660" s="4" t="e">
        <f>VLOOKUP($D660,Commitments!$A:$F,6,FALSE)</f>
        <v>#N/A</v>
      </c>
    </row>
    <row r="661" spans="5:10" x14ac:dyDescent="0.2">
      <c r="E661" s="37" t="e">
        <f>VLOOKUP($C661,'Budget Lines'!$A:$B,2,FALSE)</f>
        <v>#N/A</v>
      </c>
      <c r="I661" s="4" t="e">
        <f>VLOOKUP($C661,'Budget Lines'!$A:$I,5,FALSE)</f>
        <v>#N/A</v>
      </c>
      <c r="J661" s="4" t="e">
        <f>VLOOKUP($D661,Commitments!$A:$F,6,FALSE)</f>
        <v>#N/A</v>
      </c>
    </row>
    <row r="662" spans="5:10" x14ac:dyDescent="0.2">
      <c r="E662" s="37" t="e">
        <f>VLOOKUP($C662,'Budget Lines'!$A:$B,2,FALSE)</f>
        <v>#N/A</v>
      </c>
      <c r="I662" s="4" t="e">
        <f>VLOOKUP($C662,'Budget Lines'!$A:$I,5,FALSE)</f>
        <v>#N/A</v>
      </c>
      <c r="J662" s="4" t="e">
        <f>VLOOKUP($D662,Commitments!$A:$F,6,FALSE)</f>
        <v>#N/A</v>
      </c>
    </row>
    <row r="663" spans="5:10" x14ac:dyDescent="0.2">
      <c r="E663" s="37" t="e">
        <f>VLOOKUP($C663,'Budget Lines'!$A:$B,2,FALSE)</f>
        <v>#N/A</v>
      </c>
      <c r="I663" s="4" t="e">
        <f>VLOOKUP($C663,'Budget Lines'!$A:$I,5,FALSE)</f>
        <v>#N/A</v>
      </c>
      <c r="J663" s="4" t="e">
        <f>VLOOKUP($D663,Commitments!$A:$F,6,FALSE)</f>
        <v>#N/A</v>
      </c>
    </row>
    <row r="664" spans="5:10" x14ac:dyDescent="0.2">
      <c r="E664" s="37" t="e">
        <f>VLOOKUP($C664,'Budget Lines'!$A:$B,2,FALSE)</f>
        <v>#N/A</v>
      </c>
      <c r="I664" s="4" t="e">
        <f>VLOOKUP($C664,'Budget Lines'!$A:$I,5,FALSE)</f>
        <v>#N/A</v>
      </c>
      <c r="J664" s="4" t="e">
        <f>VLOOKUP($D664,Commitments!$A:$F,6,FALSE)</f>
        <v>#N/A</v>
      </c>
    </row>
    <row r="665" spans="5:10" x14ac:dyDescent="0.2">
      <c r="E665" s="37" t="e">
        <f>VLOOKUP($C665,'Budget Lines'!$A:$B,2,FALSE)</f>
        <v>#N/A</v>
      </c>
      <c r="I665" s="4" t="e">
        <f>VLOOKUP($C665,'Budget Lines'!$A:$I,5,FALSE)</f>
        <v>#N/A</v>
      </c>
      <c r="J665" s="4" t="e">
        <f>VLOOKUP($D665,Commitments!$A:$F,6,FALSE)</f>
        <v>#N/A</v>
      </c>
    </row>
    <row r="666" spans="5:10" x14ac:dyDescent="0.2">
      <c r="E666" s="37" t="e">
        <f>VLOOKUP($C666,'Budget Lines'!$A:$B,2,FALSE)</f>
        <v>#N/A</v>
      </c>
      <c r="I666" s="4" t="e">
        <f>VLOOKUP($C666,'Budget Lines'!$A:$I,5,FALSE)</f>
        <v>#N/A</v>
      </c>
      <c r="J666" s="4" t="e">
        <f>VLOOKUP($D666,Commitments!$A:$F,6,FALSE)</f>
        <v>#N/A</v>
      </c>
    </row>
    <row r="667" spans="5:10" x14ac:dyDescent="0.2">
      <c r="E667" s="37" t="e">
        <f>VLOOKUP($C667,'Budget Lines'!$A:$B,2,FALSE)</f>
        <v>#N/A</v>
      </c>
      <c r="I667" s="4" t="e">
        <f>VLOOKUP($C667,'Budget Lines'!$A:$I,5,FALSE)</f>
        <v>#N/A</v>
      </c>
      <c r="J667" s="4" t="e">
        <f>VLOOKUP($D667,Commitments!$A:$F,6,FALSE)</f>
        <v>#N/A</v>
      </c>
    </row>
    <row r="668" spans="5:10" x14ac:dyDescent="0.2">
      <c r="E668" s="37" t="e">
        <f>VLOOKUP($C668,'Budget Lines'!$A:$B,2,FALSE)</f>
        <v>#N/A</v>
      </c>
      <c r="I668" s="4" t="e">
        <f>VLOOKUP($C668,'Budget Lines'!$A:$I,5,FALSE)</f>
        <v>#N/A</v>
      </c>
      <c r="J668" s="4" t="e">
        <f>VLOOKUP($D668,Commitments!$A:$F,6,FALSE)</f>
        <v>#N/A</v>
      </c>
    </row>
    <row r="669" spans="5:10" x14ac:dyDescent="0.2">
      <c r="E669" s="37" t="e">
        <f>VLOOKUP($C669,'Budget Lines'!$A:$B,2,FALSE)</f>
        <v>#N/A</v>
      </c>
      <c r="I669" s="4" t="e">
        <f>VLOOKUP($C669,'Budget Lines'!$A:$I,5,FALSE)</f>
        <v>#N/A</v>
      </c>
      <c r="J669" s="4" t="e">
        <f>VLOOKUP($D669,Commitments!$A:$F,6,FALSE)</f>
        <v>#N/A</v>
      </c>
    </row>
    <row r="670" spans="5:10" x14ac:dyDescent="0.2">
      <c r="E670" s="37" t="e">
        <f>VLOOKUP($C670,'Budget Lines'!$A:$B,2,FALSE)</f>
        <v>#N/A</v>
      </c>
      <c r="I670" s="4" t="e">
        <f>VLOOKUP($C670,'Budget Lines'!$A:$I,5,FALSE)</f>
        <v>#N/A</v>
      </c>
      <c r="J670" s="4" t="e">
        <f>VLOOKUP($D670,Commitments!$A:$F,6,FALSE)</f>
        <v>#N/A</v>
      </c>
    </row>
    <row r="671" spans="5:10" x14ac:dyDescent="0.2">
      <c r="E671" s="37" t="e">
        <f>VLOOKUP($C671,'Budget Lines'!$A:$B,2,FALSE)</f>
        <v>#N/A</v>
      </c>
      <c r="I671" s="4" t="e">
        <f>VLOOKUP($C671,'Budget Lines'!$A:$I,5,FALSE)</f>
        <v>#N/A</v>
      </c>
      <c r="J671" s="4" t="e">
        <f>VLOOKUP($D671,Commitments!$A:$F,6,FALSE)</f>
        <v>#N/A</v>
      </c>
    </row>
    <row r="672" spans="5:10" x14ac:dyDescent="0.2">
      <c r="E672" s="37" t="e">
        <f>VLOOKUP($C672,'Budget Lines'!$A:$B,2,FALSE)</f>
        <v>#N/A</v>
      </c>
      <c r="I672" s="4" t="e">
        <f>VLOOKUP($C672,'Budget Lines'!$A:$I,5,FALSE)</f>
        <v>#N/A</v>
      </c>
      <c r="J672" s="4" t="e">
        <f>VLOOKUP($D672,Commitments!$A:$F,6,FALSE)</f>
        <v>#N/A</v>
      </c>
    </row>
    <row r="673" spans="5:10" x14ac:dyDescent="0.2">
      <c r="E673" s="37" t="e">
        <f>VLOOKUP($C673,'Budget Lines'!$A:$B,2,FALSE)</f>
        <v>#N/A</v>
      </c>
      <c r="I673" s="4" t="e">
        <f>VLOOKUP($C673,'Budget Lines'!$A:$I,5,FALSE)</f>
        <v>#N/A</v>
      </c>
      <c r="J673" s="4" t="e">
        <f>VLOOKUP($D673,Commitments!$A:$F,6,FALSE)</f>
        <v>#N/A</v>
      </c>
    </row>
    <row r="674" spans="5:10" x14ac:dyDescent="0.2">
      <c r="E674" s="37" t="e">
        <f>VLOOKUP($C674,'Budget Lines'!$A:$B,2,FALSE)</f>
        <v>#N/A</v>
      </c>
      <c r="I674" s="4" t="e">
        <f>VLOOKUP($C674,'Budget Lines'!$A:$I,5,FALSE)</f>
        <v>#N/A</v>
      </c>
      <c r="J674" s="4" t="e">
        <f>VLOOKUP($D674,Commitments!$A:$F,6,FALSE)</f>
        <v>#N/A</v>
      </c>
    </row>
    <row r="675" spans="5:10" x14ac:dyDescent="0.2">
      <c r="E675" s="37" t="e">
        <f>VLOOKUP($C675,'Budget Lines'!$A:$B,2,FALSE)</f>
        <v>#N/A</v>
      </c>
      <c r="I675" s="4" t="e">
        <f>VLOOKUP($C675,'Budget Lines'!$A:$I,5,FALSE)</f>
        <v>#N/A</v>
      </c>
      <c r="J675" s="4" t="e">
        <f>VLOOKUP($D675,Commitments!$A:$F,6,FALSE)</f>
        <v>#N/A</v>
      </c>
    </row>
    <row r="676" spans="5:10" x14ac:dyDescent="0.2">
      <c r="E676" s="37" t="e">
        <f>VLOOKUP($C676,'Budget Lines'!$A:$B,2,FALSE)</f>
        <v>#N/A</v>
      </c>
      <c r="I676" s="4" t="e">
        <f>VLOOKUP($C676,'Budget Lines'!$A:$I,5,FALSE)</f>
        <v>#N/A</v>
      </c>
      <c r="J676" s="4" t="e">
        <f>VLOOKUP($D676,Commitments!$A:$F,6,FALSE)</f>
        <v>#N/A</v>
      </c>
    </row>
    <row r="677" spans="5:10" x14ac:dyDescent="0.2">
      <c r="E677" s="37" t="e">
        <f>VLOOKUP($C677,'Budget Lines'!$A:$B,2,FALSE)</f>
        <v>#N/A</v>
      </c>
      <c r="I677" s="4" t="e">
        <f>VLOOKUP($C677,'Budget Lines'!$A:$I,5,FALSE)</f>
        <v>#N/A</v>
      </c>
      <c r="J677" s="4" t="e">
        <f>VLOOKUP($D677,Commitments!$A:$F,6,FALSE)</f>
        <v>#N/A</v>
      </c>
    </row>
    <row r="678" spans="5:10" x14ac:dyDescent="0.2">
      <c r="E678" s="37" t="e">
        <f>VLOOKUP($C678,'Budget Lines'!$A:$B,2,FALSE)</f>
        <v>#N/A</v>
      </c>
      <c r="I678" s="4" t="e">
        <f>VLOOKUP($C678,'Budget Lines'!$A:$I,5,FALSE)</f>
        <v>#N/A</v>
      </c>
      <c r="J678" s="4" t="e">
        <f>VLOOKUP($D678,Commitments!$A:$F,6,FALSE)</f>
        <v>#N/A</v>
      </c>
    </row>
    <row r="679" spans="5:10" x14ac:dyDescent="0.2">
      <c r="E679" s="37" t="e">
        <f>VLOOKUP($C679,'Budget Lines'!$A:$B,2,FALSE)</f>
        <v>#N/A</v>
      </c>
      <c r="I679" s="4" t="e">
        <f>VLOOKUP($C679,'Budget Lines'!$A:$I,5,FALSE)</f>
        <v>#N/A</v>
      </c>
      <c r="J679" s="4" t="e">
        <f>VLOOKUP($D679,Commitments!$A:$F,6,FALSE)</f>
        <v>#N/A</v>
      </c>
    </row>
    <row r="680" spans="5:10" x14ac:dyDescent="0.2">
      <c r="E680" s="37" t="e">
        <f>VLOOKUP($C680,'Budget Lines'!$A:$B,2,FALSE)</f>
        <v>#N/A</v>
      </c>
      <c r="I680" s="4" t="e">
        <f>VLOOKUP($C680,'Budget Lines'!$A:$I,5,FALSE)</f>
        <v>#N/A</v>
      </c>
      <c r="J680" s="4" t="e">
        <f>VLOOKUP($D680,Commitments!$A:$F,6,FALSE)</f>
        <v>#N/A</v>
      </c>
    </row>
    <row r="681" spans="5:10" x14ac:dyDescent="0.2">
      <c r="E681" s="37" t="e">
        <f>VLOOKUP($C681,'Budget Lines'!$A:$B,2,FALSE)</f>
        <v>#N/A</v>
      </c>
      <c r="I681" s="4" t="e">
        <f>VLOOKUP($C681,'Budget Lines'!$A:$I,5,FALSE)</f>
        <v>#N/A</v>
      </c>
      <c r="J681" s="4" t="e">
        <f>VLOOKUP($D681,Commitments!$A:$F,6,FALSE)</f>
        <v>#N/A</v>
      </c>
    </row>
    <row r="682" spans="5:10" x14ac:dyDescent="0.2">
      <c r="E682" s="37" t="e">
        <f>VLOOKUP($C682,'Budget Lines'!$A:$B,2,FALSE)</f>
        <v>#N/A</v>
      </c>
      <c r="I682" s="4" t="e">
        <f>VLOOKUP($C682,'Budget Lines'!$A:$I,5,FALSE)</f>
        <v>#N/A</v>
      </c>
      <c r="J682" s="4" t="e">
        <f>VLOOKUP($D682,Commitments!$A:$F,6,FALSE)</f>
        <v>#N/A</v>
      </c>
    </row>
    <row r="683" spans="5:10" x14ac:dyDescent="0.2">
      <c r="E683" s="37" t="e">
        <f>VLOOKUP($C683,'Budget Lines'!$A:$B,2,FALSE)</f>
        <v>#N/A</v>
      </c>
      <c r="I683" s="4" t="e">
        <f>VLOOKUP($C683,'Budget Lines'!$A:$I,5,FALSE)</f>
        <v>#N/A</v>
      </c>
      <c r="J683" s="4" t="e">
        <f>VLOOKUP($D683,Commitments!$A:$F,6,FALSE)</f>
        <v>#N/A</v>
      </c>
    </row>
    <row r="684" spans="5:10" x14ac:dyDescent="0.2">
      <c r="E684" s="37" t="e">
        <f>VLOOKUP($C684,'Budget Lines'!$A:$B,2,FALSE)</f>
        <v>#N/A</v>
      </c>
      <c r="I684" s="4" t="e">
        <f>VLOOKUP($C684,'Budget Lines'!$A:$I,5,FALSE)</f>
        <v>#N/A</v>
      </c>
      <c r="J684" s="4" t="e">
        <f>VLOOKUP($D684,Commitments!$A:$F,6,FALSE)</f>
        <v>#N/A</v>
      </c>
    </row>
    <row r="685" spans="5:10" x14ac:dyDescent="0.2">
      <c r="E685" s="37" t="e">
        <f>VLOOKUP($C685,'Budget Lines'!$A:$B,2,FALSE)</f>
        <v>#N/A</v>
      </c>
      <c r="I685" s="4" t="e">
        <f>VLOOKUP($C685,'Budget Lines'!$A:$I,5,FALSE)</f>
        <v>#N/A</v>
      </c>
      <c r="J685" s="4" t="e">
        <f>VLOOKUP($D685,Commitments!$A:$F,6,FALSE)</f>
        <v>#N/A</v>
      </c>
    </row>
    <row r="686" spans="5:10" x14ac:dyDescent="0.2">
      <c r="E686" s="37" t="e">
        <f>VLOOKUP($C686,'Budget Lines'!$A:$B,2,FALSE)</f>
        <v>#N/A</v>
      </c>
      <c r="I686" s="4" t="e">
        <f>VLOOKUP($C686,'Budget Lines'!$A:$I,5,FALSE)</f>
        <v>#N/A</v>
      </c>
      <c r="J686" s="4" t="e">
        <f>VLOOKUP($D686,Commitments!$A:$F,6,FALSE)</f>
        <v>#N/A</v>
      </c>
    </row>
    <row r="687" spans="5:10" x14ac:dyDescent="0.2">
      <c r="E687" s="37" t="e">
        <f>VLOOKUP($C687,'Budget Lines'!$A:$B,2,FALSE)</f>
        <v>#N/A</v>
      </c>
      <c r="I687" s="4" t="e">
        <f>VLOOKUP($C687,'Budget Lines'!$A:$I,5,FALSE)</f>
        <v>#N/A</v>
      </c>
      <c r="J687" s="4" t="e">
        <f>VLOOKUP($D687,Commitments!$A:$F,6,FALSE)</f>
        <v>#N/A</v>
      </c>
    </row>
    <row r="688" spans="5:10" x14ac:dyDescent="0.2">
      <c r="E688" s="37" t="e">
        <f>VLOOKUP($C688,'Budget Lines'!$A:$B,2,FALSE)</f>
        <v>#N/A</v>
      </c>
      <c r="I688" s="4" t="e">
        <f>VLOOKUP($C688,'Budget Lines'!$A:$I,5,FALSE)</f>
        <v>#N/A</v>
      </c>
      <c r="J688" s="4" t="e">
        <f>VLOOKUP($D688,Commitments!$A:$F,6,FALSE)</f>
        <v>#N/A</v>
      </c>
    </row>
    <row r="689" spans="5:10" x14ac:dyDescent="0.2">
      <c r="E689" s="37" t="e">
        <f>VLOOKUP($C689,'Budget Lines'!$A:$B,2,FALSE)</f>
        <v>#N/A</v>
      </c>
      <c r="I689" s="4" t="e">
        <f>VLOOKUP($C689,'Budget Lines'!$A:$I,5,FALSE)</f>
        <v>#N/A</v>
      </c>
      <c r="J689" s="4" t="e">
        <f>VLOOKUP($D689,Commitments!$A:$F,6,FALSE)</f>
        <v>#N/A</v>
      </c>
    </row>
    <row r="690" spans="5:10" x14ac:dyDescent="0.2">
      <c r="E690" s="37" t="e">
        <f>VLOOKUP($C690,'Budget Lines'!$A:$B,2,FALSE)</f>
        <v>#N/A</v>
      </c>
      <c r="I690" s="4" t="e">
        <f>VLOOKUP($C690,'Budget Lines'!$A:$I,5,FALSE)</f>
        <v>#N/A</v>
      </c>
      <c r="J690" s="4" t="e">
        <f>VLOOKUP($D690,Commitments!$A:$F,6,FALSE)</f>
        <v>#N/A</v>
      </c>
    </row>
    <row r="691" spans="5:10" x14ac:dyDescent="0.2">
      <c r="E691" s="37" t="e">
        <f>VLOOKUP($C691,'Budget Lines'!$A:$B,2,FALSE)</f>
        <v>#N/A</v>
      </c>
      <c r="I691" s="4" t="e">
        <f>VLOOKUP($C691,'Budget Lines'!$A:$I,5,FALSE)</f>
        <v>#N/A</v>
      </c>
      <c r="J691" s="4" t="e">
        <f>VLOOKUP($D691,Commitments!$A:$F,6,FALSE)</f>
        <v>#N/A</v>
      </c>
    </row>
    <row r="692" spans="5:10" x14ac:dyDescent="0.2">
      <c r="E692" s="37" t="e">
        <f>VLOOKUP($C692,'Budget Lines'!$A:$B,2,FALSE)</f>
        <v>#N/A</v>
      </c>
      <c r="I692" s="4" t="e">
        <f>VLOOKUP($C692,'Budget Lines'!$A:$I,5,FALSE)</f>
        <v>#N/A</v>
      </c>
      <c r="J692" s="4" t="e">
        <f>VLOOKUP($D692,Commitments!$A:$F,6,FALSE)</f>
        <v>#N/A</v>
      </c>
    </row>
    <row r="693" spans="5:10" x14ac:dyDescent="0.2">
      <c r="E693" s="37" t="e">
        <f>VLOOKUP($C693,'Budget Lines'!$A:$B,2,FALSE)</f>
        <v>#N/A</v>
      </c>
      <c r="I693" s="4" t="e">
        <f>VLOOKUP($C693,'Budget Lines'!$A:$I,5,FALSE)</f>
        <v>#N/A</v>
      </c>
      <c r="J693" s="4" t="e">
        <f>VLOOKUP($D693,Commitments!$A:$F,6,FALSE)</f>
        <v>#N/A</v>
      </c>
    </row>
    <row r="694" spans="5:10" x14ac:dyDescent="0.2">
      <c r="E694" s="37" t="e">
        <f>VLOOKUP($C694,'Budget Lines'!$A:$B,2,FALSE)</f>
        <v>#N/A</v>
      </c>
      <c r="I694" s="4" t="e">
        <f>VLOOKUP($C694,'Budget Lines'!$A:$I,5,FALSE)</f>
        <v>#N/A</v>
      </c>
      <c r="J694" s="4" t="e">
        <f>VLOOKUP($D694,Commitments!$A:$F,6,FALSE)</f>
        <v>#N/A</v>
      </c>
    </row>
    <row r="695" spans="5:10" x14ac:dyDescent="0.2">
      <c r="E695" s="37" t="e">
        <f>VLOOKUP($C695,'Budget Lines'!$A:$B,2,FALSE)</f>
        <v>#N/A</v>
      </c>
      <c r="I695" s="4" t="e">
        <f>VLOOKUP($C695,'Budget Lines'!$A:$I,5,FALSE)</f>
        <v>#N/A</v>
      </c>
      <c r="J695" s="4" t="e">
        <f>VLOOKUP($D695,Commitments!$A:$F,6,FALSE)</f>
        <v>#N/A</v>
      </c>
    </row>
    <row r="696" spans="5:10" x14ac:dyDescent="0.2">
      <c r="E696" s="37" t="e">
        <f>VLOOKUP($C696,'Budget Lines'!$A:$B,2,FALSE)</f>
        <v>#N/A</v>
      </c>
      <c r="I696" s="4" t="e">
        <f>VLOOKUP($C696,'Budget Lines'!$A:$I,5,FALSE)</f>
        <v>#N/A</v>
      </c>
      <c r="J696" s="4" t="e">
        <f>VLOOKUP($D696,Commitments!$A:$F,6,FALSE)</f>
        <v>#N/A</v>
      </c>
    </row>
    <row r="697" spans="5:10" x14ac:dyDescent="0.2">
      <c r="E697" s="37" t="e">
        <f>VLOOKUP($C697,'Budget Lines'!$A:$B,2,FALSE)</f>
        <v>#N/A</v>
      </c>
      <c r="I697" s="4" t="e">
        <f>VLOOKUP($C697,'Budget Lines'!$A:$I,5,FALSE)</f>
        <v>#N/A</v>
      </c>
      <c r="J697" s="4" t="e">
        <f>VLOOKUP($D697,Commitments!$A:$F,6,FALSE)</f>
        <v>#N/A</v>
      </c>
    </row>
    <row r="698" spans="5:10" x14ac:dyDescent="0.2">
      <c r="E698" s="37" t="e">
        <f>VLOOKUP($C698,'Budget Lines'!$A:$B,2,FALSE)</f>
        <v>#N/A</v>
      </c>
      <c r="I698" s="4" t="e">
        <f>VLOOKUP($C698,'Budget Lines'!$A:$I,5,FALSE)</f>
        <v>#N/A</v>
      </c>
      <c r="J698" s="4" t="e">
        <f>VLOOKUP($D698,Commitments!$A:$F,6,FALSE)</f>
        <v>#N/A</v>
      </c>
    </row>
    <row r="699" spans="5:10" x14ac:dyDescent="0.2">
      <c r="E699" s="37" t="e">
        <f>VLOOKUP($C699,'Budget Lines'!$A:$B,2,FALSE)</f>
        <v>#N/A</v>
      </c>
      <c r="I699" s="4" t="e">
        <f>VLOOKUP($C699,'Budget Lines'!$A:$I,5,FALSE)</f>
        <v>#N/A</v>
      </c>
      <c r="J699" s="4" t="e">
        <f>VLOOKUP($D699,Commitments!$A:$F,6,FALSE)</f>
        <v>#N/A</v>
      </c>
    </row>
    <row r="700" spans="5:10" x14ac:dyDescent="0.2">
      <c r="E700" s="37" t="e">
        <f>VLOOKUP($C700,'Budget Lines'!$A:$B,2,FALSE)</f>
        <v>#N/A</v>
      </c>
      <c r="I700" s="4" t="e">
        <f>VLOOKUP($C700,'Budget Lines'!$A:$I,5,FALSE)</f>
        <v>#N/A</v>
      </c>
      <c r="J700" s="4" t="e">
        <f>VLOOKUP($D700,Commitments!$A:$F,6,FALSE)</f>
        <v>#N/A</v>
      </c>
    </row>
    <row r="701" spans="5:10" x14ac:dyDescent="0.2">
      <c r="E701" s="37" t="e">
        <f>VLOOKUP($C701,'Budget Lines'!$A:$B,2,FALSE)</f>
        <v>#N/A</v>
      </c>
      <c r="I701" s="4" t="e">
        <f>VLOOKUP($C701,'Budget Lines'!$A:$I,5,FALSE)</f>
        <v>#N/A</v>
      </c>
      <c r="J701" s="4" t="e">
        <f>VLOOKUP($D701,Commitments!$A:$F,6,FALSE)</f>
        <v>#N/A</v>
      </c>
    </row>
    <row r="702" spans="5:10" x14ac:dyDescent="0.2">
      <c r="E702" s="37" t="e">
        <f>VLOOKUP($C702,'Budget Lines'!$A:$B,2,FALSE)</f>
        <v>#N/A</v>
      </c>
      <c r="I702" s="4" t="e">
        <f>VLOOKUP($C702,'Budget Lines'!$A:$I,5,FALSE)</f>
        <v>#N/A</v>
      </c>
      <c r="J702" s="4" t="e">
        <f>VLOOKUP($D702,Commitments!$A:$F,6,FALSE)</f>
        <v>#N/A</v>
      </c>
    </row>
    <row r="703" spans="5:10" x14ac:dyDescent="0.2">
      <c r="E703" s="37" t="e">
        <f>VLOOKUP($C703,'Budget Lines'!$A:$B,2,FALSE)</f>
        <v>#N/A</v>
      </c>
      <c r="I703" s="4" t="e">
        <f>VLOOKUP($C703,'Budget Lines'!$A:$I,5,FALSE)</f>
        <v>#N/A</v>
      </c>
      <c r="J703" s="4" t="e">
        <f>VLOOKUP($D703,Commitments!$A:$F,6,FALSE)</f>
        <v>#N/A</v>
      </c>
    </row>
    <row r="704" spans="5:10" x14ac:dyDescent="0.2">
      <c r="E704" s="37" t="e">
        <f>VLOOKUP($C704,'Budget Lines'!$A:$B,2,FALSE)</f>
        <v>#N/A</v>
      </c>
      <c r="I704" s="4" t="e">
        <f>VLOOKUP($C704,'Budget Lines'!$A:$I,5,FALSE)</f>
        <v>#N/A</v>
      </c>
      <c r="J704" s="4" t="e">
        <f>VLOOKUP($D704,Commitments!$A:$F,6,FALSE)</f>
        <v>#N/A</v>
      </c>
    </row>
    <row r="705" spans="5:10" x14ac:dyDescent="0.2">
      <c r="E705" s="37" t="e">
        <f>VLOOKUP($C705,'Budget Lines'!$A:$B,2,FALSE)</f>
        <v>#N/A</v>
      </c>
      <c r="I705" s="4" t="e">
        <f>VLOOKUP($C705,'Budget Lines'!$A:$I,5,FALSE)</f>
        <v>#N/A</v>
      </c>
      <c r="J705" s="4" t="e">
        <f>VLOOKUP($D705,Commitments!$A:$F,6,FALSE)</f>
        <v>#N/A</v>
      </c>
    </row>
    <row r="706" spans="5:10" x14ac:dyDescent="0.2">
      <c r="E706" s="37" t="e">
        <f>VLOOKUP($C706,'Budget Lines'!$A:$B,2,FALSE)</f>
        <v>#N/A</v>
      </c>
      <c r="I706" s="4" t="e">
        <f>VLOOKUP($C706,'Budget Lines'!$A:$I,5,FALSE)</f>
        <v>#N/A</v>
      </c>
      <c r="J706" s="4" t="e">
        <f>VLOOKUP($D706,Commitments!$A:$F,6,FALSE)</f>
        <v>#N/A</v>
      </c>
    </row>
    <row r="707" spans="5:10" x14ac:dyDescent="0.2">
      <c r="E707" s="37" t="e">
        <f>VLOOKUP($C707,'Budget Lines'!$A:$B,2,FALSE)</f>
        <v>#N/A</v>
      </c>
      <c r="I707" s="4" t="e">
        <f>VLOOKUP($C707,'Budget Lines'!$A:$I,5,FALSE)</f>
        <v>#N/A</v>
      </c>
      <c r="J707" s="4" t="e">
        <f>VLOOKUP($D707,Commitments!$A:$F,6,FALSE)</f>
        <v>#N/A</v>
      </c>
    </row>
    <row r="708" spans="5:10" x14ac:dyDescent="0.2">
      <c r="E708" s="37" t="e">
        <f>VLOOKUP($C708,'Budget Lines'!$A:$B,2,FALSE)</f>
        <v>#N/A</v>
      </c>
      <c r="I708" s="4" t="e">
        <f>VLOOKUP($C708,'Budget Lines'!$A:$I,5,FALSE)</f>
        <v>#N/A</v>
      </c>
      <c r="J708" s="4" t="e">
        <f>VLOOKUP($D708,Commitments!$A:$F,6,FALSE)</f>
        <v>#N/A</v>
      </c>
    </row>
    <row r="709" spans="5:10" x14ac:dyDescent="0.2">
      <c r="E709" s="37" t="e">
        <f>VLOOKUP($C709,'Budget Lines'!$A:$B,2,FALSE)</f>
        <v>#N/A</v>
      </c>
      <c r="I709" s="4" t="e">
        <f>VLOOKUP($C709,'Budget Lines'!$A:$I,5,FALSE)</f>
        <v>#N/A</v>
      </c>
      <c r="J709" s="4" t="e">
        <f>VLOOKUP($D709,Commitments!$A:$F,6,FALSE)</f>
        <v>#N/A</v>
      </c>
    </row>
    <row r="710" spans="5:10" x14ac:dyDescent="0.2">
      <c r="E710" s="37" t="e">
        <f>VLOOKUP($C710,'Budget Lines'!$A:$B,2,FALSE)</f>
        <v>#N/A</v>
      </c>
      <c r="I710" s="4" t="e">
        <f>VLOOKUP($C710,'Budget Lines'!$A:$I,5,FALSE)</f>
        <v>#N/A</v>
      </c>
      <c r="J710" s="4" t="e">
        <f>VLOOKUP($D710,Commitments!$A:$F,6,FALSE)</f>
        <v>#N/A</v>
      </c>
    </row>
    <row r="711" spans="5:10" x14ac:dyDescent="0.2">
      <c r="E711" s="37" t="e">
        <f>VLOOKUP($C711,'Budget Lines'!$A:$B,2,FALSE)</f>
        <v>#N/A</v>
      </c>
      <c r="I711" s="4" t="e">
        <f>VLOOKUP($C711,'Budget Lines'!$A:$I,5,FALSE)</f>
        <v>#N/A</v>
      </c>
      <c r="J711" s="4" t="e">
        <f>VLOOKUP($D711,Commitments!$A:$F,6,FALSE)</f>
        <v>#N/A</v>
      </c>
    </row>
    <row r="712" spans="5:10" x14ac:dyDescent="0.2">
      <c r="E712" s="37" t="e">
        <f>VLOOKUP($C712,'Budget Lines'!$A:$B,2,FALSE)</f>
        <v>#N/A</v>
      </c>
      <c r="I712" s="4" t="e">
        <f>VLOOKUP($C712,'Budget Lines'!$A:$I,5,FALSE)</f>
        <v>#N/A</v>
      </c>
      <c r="J712" s="4" t="e">
        <f>VLOOKUP($D712,Commitments!$A:$F,6,FALSE)</f>
        <v>#N/A</v>
      </c>
    </row>
    <row r="713" spans="5:10" x14ac:dyDescent="0.2">
      <c r="E713" s="37" t="e">
        <f>VLOOKUP($C713,'Budget Lines'!$A:$B,2,FALSE)</f>
        <v>#N/A</v>
      </c>
      <c r="I713" s="4" t="e">
        <f>VLOOKUP($C713,'Budget Lines'!$A:$I,5,FALSE)</f>
        <v>#N/A</v>
      </c>
      <c r="J713" s="4" t="e">
        <f>VLOOKUP($D713,Commitments!$A:$F,6,FALSE)</f>
        <v>#N/A</v>
      </c>
    </row>
    <row r="714" spans="5:10" x14ac:dyDescent="0.2">
      <c r="E714" s="37" t="e">
        <f>VLOOKUP($C714,'Budget Lines'!$A:$B,2,FALSE)</f>
        <v>#N/A</v>
      </c>
      <c r="I714" s="4" t="e">
        <f>VLOOKUP($C714,'Budget Lines'!$A:$I,5,FALSE)</f>
        <v>#N/A</v>
      </c>
      <c r="J714" s="4" t="e">
        <f>VLOOKUP($D714,Commitments!$A:$F,6,FALSE)</f>
        <v>#N/A</v>
      </c>
    </row>
    <row r="715" spans="5:10" x14ac:dyDescent="0.2">
      <c r="E715" s="37" t="e">
        <f>VLOOKUP($C715,'Budget Lines'!$A:$B,2,FALSE)</f>
        <v>#N/A</v>
      </c>
      <c r="I715" s="4" t="e">
        <f>VLOOKUP($C715,'Budget Lines'!$A:$I,5,FALSE)</f>
        <v>#N/A</v>
      </c>
      <c r="J715" s="4" t="e">
        <f>VLOOKUP($D715,Commitments!$A:$F,6,FALSE)</f>
        <v>#N/A</v>
      </c>
    </row>
    <row r="716" spans="5:10" x14ac:dyDescent="0.2">
      <c r="E716" s="37" t="e">
        <f>VLOOKUP($C716,'Budget Lines'!$A:$B,2,FALSE)</f>
        <v>#N/A</v>
      </c>
      <c r="I716" s="4" t="e">
        <f>VLOOKUP($C716,'Budget Lines'!$A:$I,5,FALSE)</f>
        <v>#N/A</v>
      </c>
      <c r="J716" s="4" t="e">
        <f>VLOOKUP($D716,Commitments!$A:$F,6,FALSE)</f>
        <v>#N/A</v>
      </c>
    </row>
    <row r="717" spans="5:10" x14ac:dyDescent="0.2">
      <c r="E717" s="37" t="e">
        <f>VLOOKUP($C717,'Budget Lines'!$A:$B,2,FALSE)</f>
        <v>#N/A</v>
      </c>
      <c r="I717" s="4" t="e">
        <f>VLOOKUP($C717,'Budget Lines'!$A:$I,5,FALSE)</f>
        <v>#N/A</v>
      </c>
      <c r="J717" s="4" t="e">
        <f>VLOOKUP($D717,Commitments!$A:$F,6,FALSE)</f>
        <v>#N/A</v>
      </c>
    </row>
    <row r="718" spans="5:10" x14ac:dyDescent="0.2">
      <c r="E718" s="37" t="e">
        <f>VLOOKUP($C718,'Budget Lines'!$A:$B,2,FALSE)</f>
        <v>#N/A</v>
      </c>
      <c r="I718" s="4" t="e">
        <f>VLOOKUP($C718,'Budget Lines'!$A:$I,5,FALSE)</f>
        <v>#N/A</v>
      </c>
      <c r="J718" s="4" t="e">
        <f>VLOOKUP($D718,Commitments!$A:$F,6,FALSE)</f>
        <v>#N/A</v>
      </c>
    </row>
    <row r="719" spans="5:10" x14ac:dyDescent="0.2">
      <c r="E719" s="37" t="e">
        <f>VLOOKUP($C719,'Budget Lines'!$A:$B,2,FALSE)</f>
        <v>#N/A</v>
      </c>
      <c r="I719" s="4" t="e">
        <f>VLOOKUP($C719,'Budget Lines'!$A:$I,5,FALSE)</f>
        <v>#N/A</v>
      </c>
      <c r="J719" s="4" t="e">
        <f>VLOOKUP($D719,Commitments!$A:$F,6,FALSE)</f>
        <v>#N/A</v>
      </c>
    </row>
    <row r="720" spans="5:10" x14ac:dyDescent="0.2">
      <c r="E720" s="37" t="e">
        <f>VLOOKUP($C720,'Budget Lines'!$A:$B,2,FALSE)</f>
        <v>#N/A</v>
      </c>
      <c r="I720" s="4" t="e">
        <f>VLOOKUP($C720,'Budget Lines'!$A:$I,5,FALSE)</f>
        <v>#N/A</v>
      </c>
      <c r="J720" s="4" t="e">
        <f>VLOOKUP($D720,Commitments!$A:$F,6,FALSE)</f>
        <v>#N/A</v>
      </c>
    </row>
    <row r="721" spans="5:10" x14ac:dyDescent="0.2">
      <c r="E721" s="37" t="e">
        <f>VLOOKUP($C721,'Budget Lines'!$A:$B,2,FALSE)</f>
        <v>#N/A</v>
      </c>
      <c r="I721" s="4" t="e">
        <f>VLOOKUP($C721,'Budget Lines'!$A:$I,5,FALSE)</f>
        <v>#N/A</v>
      </c>
      <c r="J721" s="4" t="e">
        <f>VLOOKUP($D721,Commitments!$A:$F,6,FALSE)</f>
        <v>#N/A</v>
      </c>
    </row>
    <row r="722" spans="5:10" x14ac:dyDescent="0.2">
      <c r="E722" s="37" t="e">
        <f>VLOOKUP($C722,'Budget Lines'!$A:$B,2,FALSE)</f>
        <v>#N/A</v>
      </c>
      <c r="I722" s="4" t="e">
        <f>VLOOKUP($C722,'Budget Lines'!$A:$I,5,FALSE)</f>
        <v>#N/A</v>
      </c>
      <c r="J722" s="4" t="e">
        <f>VLOOKUP($D722,Commitments!$A:$F,6,FALSE)</f>
        <v>#N/A</v>
      </c>
    </row>
    <row r="723" spans="5:10" x14ac:dyDescent="0.2">
      <c r="E723" s="37" t="e">
        <f>VLOOKUP($C723,'Budget Lines'!$A:$B,2,FALSE)</f>
        <v>#N/A</v>
      </c>
      <c r="I723" s="4" t="e">
        <f>VLOOKUP($C723,'Budget Lines'!$A:$I,5,FALSE)</f>
        <v>#N/A</v>
      </c>
      <c r="J723" s="4" t="e">
        <f>VLOOKUP($D723,Commitments!$A:$F,6,FALSE)</f>
        <v>#N/A</v>
      </c>
    </row>
    <row r="724" spans="5:10" x14ac:dyDescent="0.2">
      <c r="E724" s="37" t="e">
        <f>VLOOKUP($C724,'Budget Lines'!$A:$B,2,FALSE)</f>
        <v>#N/A</v>
      </c>
      <c r="I724" s="4" t="e">
        <f>VLOOKUP($C724,'Budget Lines'!$A:$I,5,FALSE)</f>
        <v>#N/A</v>
      </c>
      <c r="J724" s="4" t="e">
        <f>VLOOKUP($D724,Commitments!$A:$F,6,FALSE)</f>
        <v>#N/A</v>
      </c>
    </row>
    <row r="725" spans="5:10" x14ac:dyDescent="0.2">
      <c r="E725" s="37" t="e">
        <f>VLOOKUP($C725,'Budget Lines'!$A:$B,2,FALSE)</f>
        <v>#N/A</v>
      </c>
      <c r="I725" s="4" t="e">
        <f>VLOOKUP($C725,'Budget Lines'!$A:$I,5,FALSE)</f>
        <v>#N/A</v>
      </c>
      <c r="J725" s="4" t="e">
        <f>VLOOKUP($D725,Commitments!$A:$F,6,FALSE)</f>
        <v>#N/A</v>
      </c>
    </row>
    <row r="726" spans="5:10" x14ac:dyDescent="0.2">
      <c r="E726" s="37" t="e">
        <f>VLOOKUP($C726,'Budget Lines'!$A:$B,2,FALSE)</f>
        <v>#N/A</v>
      </c>
      <c r="I726" s="4" t="e">
        <f>VLOOKUP($C726,'Budget Lines'!$A:$I,5,FALSE)</f>
        <v>#N/A</v>
      </c>
      <c r="J726" s="4" t="e">
        <f>VLOOKUP($D726,Commitments!$A:$F,6,FALSE)</f>
        <v>#N/A</v>
      </c>
    </row>
    <row r="727" spans="5:10" x14ac:dyDescent="0.2">
      <c r="E727" s="37" t="e">
        <f>VLOOKUP($C727,'Budget Lines'!$A:$B,2,FALSE)</f>
        <v>#N/A</v>
      </c>
      <c r="I727" s="4" t="e">
        <f>VLOOKUP($C727,'Budget Lines'!$A:$I,5,FALSE)</f>
        <v>#N/A</v>
      </c>
      <c r="J727" s="4" t="e">
        <f>VLOOKUP($D727,Commitments!$A:$F,6,FALSE)</f>
        <v>#N/A</v>
      </c>
    </row>
    <row r="728" spans="5:10" x14ac:dyDescent="0.2">
      <c r="E728" s="37" t="e">
        <f>VLOOKUP($C728,'Budget Lines'!$A:$B,2,FALSE)</f>
        <v>#N/A</v>
      </c>
      <c r="I728" s="4" t="e">
        <f>VLOOKUP($C728,'Budget Lines'!$A:$I,5,FALSE)</f>
        <v>#N/A</v>
      </c>
      <c r="J728" s="4" t="e">
        <f>VLOOKUP($D728,Commitments!$A:$F,6,FALSE)</f>
        <v>#N/A</v>
      </c>
    </row>
    <row r="729" spans="5:10" x14ac:dyDescent="0.2">
      <c r="E729" s="37" t="e">
        <f>VLOOKUP($C729,'Budget Lines'!$A:$B,2,FALSE)</f>
        <v>#N/A</v>
      </c>
      <c r="I729" s="4" t="e">
        <f>VLOOKUP($C729,'Budget Lines'!$A:$I,5,FALSE)</f>
        <v>#N/A</v>
      </c>
      <c r="J729" s="4" t="e">
        <f>VLOOKUP($D729,Commitments!$A:$F,6,FALSE)</f>
        <v>#N/A</v>
      </c>
    </row>
    <row r="730" spans="5:10" x14ac:dyDescent="0.2">
      <c r="E730" s="37" t="e">
        <f>VLOOKUP($C730,'Budget Lines'!$A:$B,2,FALSE)</f>
        <v>#N/A</v>
      </c>
      <c r="I730" s="4" t="e">
        <f>VLOOKUP($C730,'Budget Lines'!$A:$I,5,FALSE)</f>
        <v>#N/A</v>
      </c>
      <c r="J730" s="4" t="e">
        <f>VLOOKUP($D730,Commitments!$A:$F,6,FALSE)</f>
        <v>#N/A</v>
      </c>
    </row>
    <row r="731" spans="5:10" x14ac:dyDescent="0.2">
      <c r="E731" s="37" t="e">
        <f>VLOOKUP($C731,'Budget Lines'!$A:$B,2,FALSE)</f>
        <v>#N/A</v>
      </c>
      <c r="I731" s="4" t="e">
        <f>VLOOKUP($C731,'Budget Lines'!$A:$I,5,FALSE)</f>
        <v>#N/A</v>
      </c>
      <c r="J731" s="4" t="e">
        <f>VLOOKUP($D731,Commitments!$A:$F,6,FALSE)</f>
        <v>#N/A</v>
      </c>
    </row>
    <row r="732" spans="5:10" x14ac:dyDescent="0.2">
      <c r="E732" s="37" t="e">
        <f>VLOOKUP($C732,'Budget Lines'!$A:$B,2,FALSE)</f>
        <v>#N/A</v>
      </c>
      <c r="I732" s="4" t="e">
        <f>VLOOKUP($C732,'Budget Lines'!$A:$I,5,FALSE)</f>
        <v>#N/A</v>
      </c>
      <c r="J732" s="4" t="e">
        <f>VLOOKUP($D732,Commitments!$A:$F,6,FALSE)</f>
        <v>#N/A</v>
      </c>
    </row>
    <row r="733" spans="5:10" x14ac:dyDescent="0.2">
      <c r="E733" s="37" t="e">
        <f>VLOOKUP($C733,'Budget Lines'!$A:$B,2,FALSE)</f>
        <v>#N/A</v>
      </c>
      <c r="I733" s="4" t="e">
        <f>VLOOKUP($C733,'Budget Lines'!$A:$I,5,FALSE)</f>
        <v>#N/A</v>
      </c>
      <c r="J733" s="4" t="e">
        <f>VLOOKUP($D733,Commitments!$A:$F,6,FALSE)</f>
        <v>#N/A</v>
      </c>
    </row>
    <row r="734" spans="5:10" x14ac:dyDescent="0.2">
      <c r="E734" s="37" t="e">
        <f>VLOOKUP($C734,'Budget Lines'!$A:$B,2,FALSE)</f>
        <v>#N/A</v>
      </c>
      <c r="I734" s="4" t="e">
        <f>VLOOKUP($C734,'Budget Lines'!$A:$I,5,FALSE)</f>
        <v>#N/A</v>
      </c>
      <c r="J734" s="4" t="e">
        <f>VLOOKUP($D734,Commitments!$A:$F,6,FALSE)</f>
        <v>#N/A</v>
      </c>
    </row>
    <row r="735" spans="5:10" x14ac:dyDescent="0.2">
      <c r="E735" s="37" t="e">
        <f>VLOOKUP($C735,'Budget Lines'!$A:$B,2,FALSE)</f>
        <v>#N/A</v>
      </c>
      <c r="I735" s="4" t="e">
        <f>VLOOKUP($C735,'Budget Lines'!$A:$I,5,FALSE)</f>
        <v>#N/A</v>
      </c>
      <c r="J735" s="4" t="e">
        <f>VLOOKUP($D735,Commitments!$A:$F,6,FALSE)</f>
        <v>#N/A</v>
      </c>
    </row>
    <row r="736" spans="5:10" x14ac:dyDescent="0.2">
      <c r="E736" s="37" t="e">
        <f>VLOOKUP($C736,'Budget Lines'!$A:$B,2,FALSE)</f>
        <v>#N/A</v>
      </c>
      <c r="I736" s="4" t="e">
        <f>VLOOKUP($C736,'Budget Lines'!$A:$I,5,FALSE)</f>
        <v>#N/A</v>
      </c>
      <c r="J736" s="4" t="e">
        <f>VLOOKUP($D736,Commitments!$A:$F,6,FALSE)</f>
        <v>#N/A</v>
      </c>
    </row>
    <row r="737" spans="5:10" x14ac:dyDescent="0.2">
      <c r="E737" s="37" t="e">
        <f>VLOOKUP($C737,'Budget Lines'!$A:$B,2,FALSE)</f>
        <v>#N/A</v>
      </c>
      <c r="I737" s="4" t="e">
        <f>VLOOKUP($C737,'Budget Lines'!$A:$I,5,FALSE)</f>
        <v>#N/A</v>
      </c>
      <c r="J737" s="4" t="e">
        <f>VLOOKUP($D737,Commitments!$A:$F,6,FALSE)</f>
        <v>#N/A</v>
      </c>
    </row>
    <row r="738" spans="5:10" x14ac:dyDescent="0.2">
      <c r="E738" s="37" t="e">
        <f>VLOOKUP($C738,'Budget Lines'!$A:$B,2,FALSE)</f>
        <v>#N/A</v>
      </c>
      <c r="I738" s="4" t="e">
        <f>VLOOKUP($C738,'Budget Lines'!$A:$I,5,FALSE)</f>
        <v>#N/A</v>
      </c>
      <c r="J738" s="4" t="e">
        <f>VLOOKUP($D738,Commitments!$A:$F,6,FALSE)</f>
        <v>#N/A</v>
      </c>
    </row>
    <row r="739" spans="5:10" x14ac:dyDescent="0.2">
      <c r="E739" s="37" t="e">
        <f>VLOOKUP($C739,'Budget Lines'!$A:$B,2,FALSE)</f>
        <v>#N/A</v>
      </c>
      <c r="I739" s="4" t="e">
        <f>VLOOKUP($C739,'Budget Lines'!$A:$I,5,FALSE)</f>
        <v>#N/A</v>
      </c>
      <c r="J739" s="4" t="e">
        <f>VLOOKUP($D739,Commitments!$A:$F,6,FALSE)</f>
        <v>#N/A</v>
      </c>
    </row>
    <row r="740" spans="5:10" x14ac:dyDescent="0.2">
      <c r="E740" s="37" t="e">
        <f>VLOOKUP($C740,'Budget Lines'!$A:$B,2,FALSE)</f>
        <v>#N/A</v>
      </c>
      <c r="I740" s="4" t="e">
        <f>VLOOKUP($C740,'Budget Lines'!$A:$I,5,FALSE)</f>
        <v>#N/A</v>
      </c>
      <c r="J740" s="4" t="e">
        <f>VLOOKUP($D740,Commitments!$A:$F,6,FALSE)</f>
        <v>#N/A</v>
      </c>
    </row>
    <row r="741" spans="5:10" x14ac:dyDescent="0.2">
      <c r="E741" s="37" t="e">
        <f>VLOOKUP($C741,'Budget Lines'!$A:$B,2,FALSE)</f>
        <v>#N/A</v>
      </c>
      <c r="I741" s="4" t="e">
        <f>VLOOKUP($C741,'Budget Lines'!$A:$I,5,FALSE)</f>
        <v>#N/A</v>
      </c>
      <c r="J741" s="4" t="e">
        <f>VLOOKUP($D741,Commitments!$A:$F,6,FALSE)</f>
        <v>#N/A</v>
      </c>
    </row>
    <row r="742" spans="5:10" x14ac:dyDescent="0.2">
      <c r="E742" s="37" t="e">
        <f>VLOOKUP($C742,'Budget Lines'!$A:$B,2,FALSE)</f>
        <v>#N/A</v>
      </c>
      <c r="I742" s="4" t="e">
        <f>VLOOKUP($C742,'Budget Lines'!$A:$I,5,FALSE)</f>
        <v>#N/A</v>
      </c>
      <c r="J742" s="4" t="e">
        <f>VLOOKUP($D742,Commitments!$A:$F,6,FALSE)</f>
        <v>#N/A</v>
      </c>
    </row>
    <row r="743" spans="5:10" x14ac:dyDescent="0.2">
      <c r="E743" s="37" t="e">
        <f>VLOOKUP($C743,'Budget Lines'!$A:$B,2,FALSE)</f>
        <v>#N/A</v>
      </c>
      <c r="I743" s="4" t="e">
        <f>VLOOKUP($C743,'Budget Lines'!$A:$I,5,FALSE)</f>
        <v>#N/A</v>
      </c>
      <c r="J743" s="4" t="e">
        <f>VLOOKUP($D743,Commitments!$A:$F,6,FALSE)</f>
        <v>#N/A</v>
      </c>
    </row>
    <row r="744" spans="5:10" x14ac:dyDescent="0.2">
      <c r="E744" s="37" t="e">
        <f>VLOOKUP($C744,'Budget Lines'!$A:$B,2,FALSE)</f>
        <v>#N/A</v>
      </c>
      <c r="I744" s="4" t="e">
        <f>VLOOKUP($C744,'Budget Lines'!$A:$I,5,FALSE)</f>
        <v>#N/A</v>
      </c>
      <c r="J744" s="4" t="e">
        <f>VLOOKUP($D744,Commitments!$A:$F,6,FALSE)</f>
        <v>#N/A</v>
      </c>
    </row>
    <row r="745" spans="5:10" x14ac:dyDescent="0.2">
      <c r="E745" s="37" t="e">
        <f>VLOOKUP($C745,'Budget Lines'!$A:$B,2,FALSE)</f>
        <v>#N/A</v>
      </c>
      <c r="I745" s="4" t="e">
        <f>VLOOKUP($C745,'Budget Lines'!$A:$I,5,FALSE)</f>
        <v>#N/A</v>
      </c>
      <c r="J745" s="4" t="e">
        <f>VLOOKUP($D745,Commitments!$A:$F,6,FALSE)</f>
        <v>#N/A</v>
      </c>
    </row>
    <row r="746" spans="5:10" x14ac:dyDescent="0.2">
      <c r="E746" s="37" t="e">
        <f>VLOOKUP($C746,'Budget Lines'!$A:$B,2,FALSE)</f>
        <v>#N/A</v>
      </c>
      <c r="I746" s="4" t="e">
        <f>VLOOKUP($C746,'Budget Lines'!$A:$I,5,FALSE)</f>
        <v>#N/A</v>
      </c>
      <c r="J746" s="4" t="e">
        <f>VLOOKUP($D746,Commitments!$A:$F,6,FALSE)</f>
        <v>#N/A</v>
      </c>
    </row>
    <row r="747" spans="5:10" x14ac:dyDescent="0.2">
      <c r="E747" s="37" t="e">
        <f>VLOOKUP($C747,'Budget Lines'!$A:$B,2,FALSE)</f>
        <v>#N/A</v>
      </c>
      <c r="I747" s="4" t="e">
        <f>VLOOKUP($C747,'Budget Lines'!$A:$I,5,FALSE)</f>
        <v>#N/A</v>
      </c>
      <c r="J747" s="4" t="e">
        <f>VLOOKUP($D747,Commitments!$A:$F,6,FALSE)</f>
        <v>#N/A</v>
      </c>
    </row>
    <row r="748" spans="5:10" x14ac:dyDescent="0.2">
      <c r="E748" s="37" t="e">
        <f>VLOOKUP($C748,'Budget Lines'!$A:$B,2,FALSE)</f>
        <v>#N/A</v>
      </c>
      <c r="I748" s="4" t="e">
        <f>VLOOKUP($C748,'Budget Lines'!$A:$I,5,FALSE)</f>
        <v>#N/A</v>
      </c>
      <c r="J748" s="4" t="e">
        <f>VLOOKUP($D748,Commitments!$A:$F,6,FALSE)</f>
        <v>#N/A</v>
      </c>
    </row>
    <row r="749" spans="5:10" x14ac:dyDescent="0.2">
      <c r="E749" s="37" t="e">
        <f>VLOOKUP($C749,'Budget Lines'!$A:$B,2,FALSE)</f>
        <v>#N/A</v>
      </c>
      <c r="I749" s="4" t="e">
        <f>VLOOKUP($C749,'Budget Lines'!$A:$I,5,FALSE)</f>
        <v>#N/A</v>
      </c>
      <c r="J749" s="4" t="e">
        <f>VLOOKUP($D749,Commitments!$A:$F,6,FALSE)</f>
        <v>#N/A</v>
      </c>
    </row>
    <row r="750" spans="5:10" x14ac:dyDescent="0.2">
      <c r="E750" s="37" t="e">
        <f>VLOOKUP($C750,'Budget Lines'!$A:$B,2,FALSE)</f>
        <v>#N/A</v>
      </c>
      <c r="I750" s="4" t="e">
        <f>VLOOKUP($C750,'Budget Lines'!$A:$I,5,FALSE)</f>
        <v>#N/A</v>
      </c>
      <c r="J750" s="4" t="e">
        <f>VLOOKUP($D750,Commitments!$A:$F,6,FALSE)</f>
        <v>#N/A</v>
      </c>
    </row>
    <row r="751" spans="5:10" x14ac:dyDescent="0.2">
      <c r="E751" s="37" t="e">
        <f>VLOOKUP($C751,'Budget Lines'!$A:$B,2,FALSE)</f>
        <v>#N/A</v>
      </c>
      <c r="I751" s="4" t="e">
        <f>VLOOKUP($C751,'Budget Lines'!$A:$I,5,FALSE)</f>
        <v>#N/A</v>
      </c>
      <c r="J751" s="4" t="e">
        <f>VLOOKUP($D751,Commitments!$A:$F,6,FALSE)</f>
        <v>#N/A</v>
      </c>
    </row>
    <row r="752" spans="5:10" x14ac:dyDescent="0.2">
      <c r="E752" s="37" t="e">
        <f>VLOOKUP($C752,'Budget Lines'!$A:$B,2,FALSE)</f>
        <v>#N/A</v>
      </c>
      <c r="I752" s="4" t="e">
        <f>VLOOKUP($C752,'Budget Lines'!$A:$I,5,FALSE)</f>
        <v>#N/A</v>
      </c>
      <c r="J752" s="4" t="e">
        <f>VLOOKUP($D752,Commitments!$A:$F,6,FALSE)</f>
        <v>#N/A</v>
      </c>
    </row>
    <row r="753" spans="5:10" x14ac:dyDescent="0.2">
      <c r="E753" s="37" t="e">
        <f>VLOOKUP($C753,'Budget Lines'!$A:$B,2,FALSE)</f>
        <v>#N/A</v>
      </c>
      <c r="I753" s="4" t="e">
        <f>VLOOKUP($C753,'Budget Lines'!$A:$I,5,FALSE)</f>
        <v>#N/A</v>
      </c>
      <c r="J753" s="4" t="e">
        <f>VLOOKUP($D753,Commitments!$A:$F,6,FALSE)</f>
        <v>#N/A</v>
      </c>
    </row>
    <row r="754" spans="5:10" x14ac:dyDescent="0.2">
      <c r="E754" s="37" t="e">
        <f>VLOOKUP($C754,'Budget Lines'!$A:$B,2,FALSE)</f>
        <v>#N/A</v>
      </c>
      <c r="I754" s="4" t="e">
        <f>VLOOKUP($C754,'Budget Lines'!$A:$I,5,FALSE)</f>
        <v>#N/A</v>
      </c>
      <c r="J754" s="4" t="e">
        <f>VLOOKUP($D754,Commitments!$A:$F,6,FALSE)</f>
        <v>#N/A</v>
      </c>
    </row>
    <row r="755" spans="5:10" x14ac:dyDescent="0.2">
      <c r="E755" s="37" t="e">
        <f>VLOOKUP($C755,'Budget Lines'!$A:$B,2,FALSE)</f>
        <v>#N/A</v>
      </c>
      <c r="I755" s="4" t="e">
        <f>VLOOKUP($C755,'Budget Lines'!$A:$I,5,FALSE)</f>
        <v>#N/A</v>
      </c>
      <c r="J755" s="4" t="e">
        <f>VLOOKUP($D755,Commitments!$A:$F,6,FALSE)</f>
        <v>#N/A</v>
      </c>
    </row>
    <row r="756" spans="5:10" x14ac:dyDescent="0.2">
      <c r="E756" s="37" t="e">
        <f>VLOOKUP($C756,'Budget Lines'!$A:$B,2,FALSE)</f>
        <v>#N/A</v>
      </c>
      <c r="I756" s="4" t="e">
        <f>VLOOKUP($C756,'Budget Lines'!$A:$I,5,FALSE)</f>
        <v>#N/A</v>
      </c>
      <c r="J756" s="4" t="e">
        <f>VLOOKUP($D756,Commitments!$A:$F,6,FALSE)</f>
        <v>#N/A</v>
      </c>
    </row>
    <row r="757" spans="5:10" x14ac:dyDescent="0.2">
      <c r="E757" s="37" t="e">
        <f>VLOOKUP($C757,'Budget Lines'!$A:$B,2,FALSE)</f>
        <v>#N/A</v>
      </c>
      <c r="I757" s="4" t="e">
        <f>VLOOKUP($C757,'Budget Lines'!$A:$I,5,FALSE)</f>
        <v>#N/A</v>
      </c>
      <c r="J757" s="4" t="e">
        <f>VLOOKUP($D757,Commitments!$A:$F,6,FALSE)</f>
        <v>#N/A</v>
      </c>
    </row>
    <row r="758" spans="5:10" x14ac:dyDescent="0.2">
      <c r="E758" s="37" t="e">
        <f>VLOOKUP($C758,'Budget Lines'!$A:$B,2,FALSE)</f>
        <v>#N/A</v>
      </c>
      <c r="I758" s="4" t="e">
        <f>VLOOKUP($C758,'Budget Lines'!$A:$I,5,FALSE)</f>
        <v>#N/A</v>
      </c>
      <c r="J758" s="4" t="e">
        <f>VLOOKUP($D758,Commitments!$A:$F,6,FALSE)</f>
        <v>#N/A</v>
      </c>
    </row>
    <row r="759" spans="5:10" x14ac:dyDescent="0.2">
      <c r="E759" s="37" t="e">
        <f>VLOOKUP($C759,'Budget Lines'!$A:$B,2,FALSE)</f>
        <v>#N/A</v>
      </c>
      <c r="I759" s="4" t="e">
        <f>VLOOKUP($C759,'Budget Lines'!$A:$I,5,FALSE)</f>
        <v>#N/A</v>
      </c>
      <c r="J759" s="4" t="e">
        <f>VLOOKUP($D759,Commitments!$A:$F,6,FALSE)</f>
        <v>#N/A</v>
      </c>
    </row>
    <row r="760" spans="5:10" x14ac:dyDescent="0.2">
      <c r="E760" s="37" t="e">
        <f>VLOOKUP($C760,'Budget Lines'!$A:$B,2,FALSE)</f>
        <v>#N/A</v>
      </c>
      <c r="I760" s="4" t="e">
        <f>VLOOKUP($C760,'Budget Lines'!$A:$I,5,FALSE)</f>
        <v>#N/A</v>
      </c>
      <c r="J760" s="4" t="e">
        <f>VLOOKUP($D760,Commitments!$A:$F,6,FALSE)</f>
        <v>#N/A</v>
      </c>
    </row>
    <row r="761" spans="5:10" x14ac:dyDescent="0.2">
      <c r="E761" s="37" t="e">
        <f>VLOOKUP($C761,'Budget Lines'!$A:$B,2,FALSE)</f>
        <v>#N/A</v>
      </c>
      <c r="I761" s="4" t="e">
        <f>VLOOKUP($C761,'Budget Lines'!$A:$I,5,FALSE)</f>
        <v>#N/A</v>
      </c>
      <c r="J761" s="4" t="e">
        <f>VLOOKUP($D761,Commitments!$A:$F,6,FALSE)</f>
        <v>#N/A</v>
      </c>
    </row>
    <row r="762" spans="5:10" x14ac:dyDescent="0.2">
      <c r="E762" s="37" t="e">
        <f>VLOOKUP($C762,'Budget Lines'!$A:$B,2,FALSE)</f>
        <v>#N/A</v>
      </c>
      <c r="I762" s="4" t="e">
        <f>VLOOKUP($C762,'Budget Lines'!$A:$I,5,FALSE)</f>
        <v>#N/A</v>
      </c>
      <c r="J762" s="4" t="e">
        <f>VLOOKUP($D762,Commitments!$A:$F,6,FALSE)</f>
        <v>#N/A</v>
      </c>
    </row>
    <row r="763" spans="5:10" x14ac:dyDescent="0.2">
      <c r="E763" s="37" t="e">
        <f>VLOOKUP($C763,'Budget Lines'!$A:$B,2,FALSE)</f>
        <v>#N/A</v>
      </c>
      <c r="I763" s="4" t="e">
        <f>VLOOKUP($C763,'Budget Lines'!$A:$I,5,FALSE)</f>
        <v>#N/A</v>
      </c>
      <c r="J763" s="4" t="e">
        <f>VLOOKUP($D763,Commitments!$A:$F,6,FALSE)</f>
        <v>#N/A</v>
      </c>
    </row>
    <row r="764" spans="5:10" x14ac:dyDescent="0.2">
      <c r="E764" s="37" t="e">
        <f>VLOOKUP($C764,'Budget Lines'!$A:$B,2,FALSE)</f>
        <v>#N/A</v>
      </c>
      <c r="I764" s="4" t="e">
        <f>VLOOKUP($C764,'Budget Lines'!$A:$I,5,FALSE)</f>
        <v>#N/A</v>
      </c>
      <c r="J764" s="4" t="e">
        <f>VLOOKUP($D764,Commitments!$A:$F,6,FALSE)</f>
        <v>#N/A</v>
      </c>
    </row>
    <row r="765" spans="5:10" x14ac:dyDescent="0.2">
      <c r="E765" s="37" t="e">
        <f>VLOOKUP($C765,'Budget Lines'!$A:$B,2,FALSE)</f>
        <v>#N/A</v>
      </c>
      <c r="I765" s="4" t="e">
        <f>VLOOKUP($C765,'Budget Lines'!$A:$I,5,FALSE)</f>
        <v>#N/A</v>
      </c>
      <c r="J765" s="4" t="e">
        <f>VLOOKUP($D765,Commitments!$A:$F,6,FALSE)</f>
        <v>#N/A</v>
      </c>
    </row>
    <row r="766" spans="5:10" x14ac:dyDescent="0.2">
      <c r="E766" s="37" t="e">
        <f>VLOOKUP($C766,'Budget Lines'!$A:$B,2,FALSE)</f>
        <v>#N/A</v>
      </c>
      <c r="I766" s="4" t="e">
        <f>VLOOKUP($C766,'Budget Lines'!$A:$I,5,FALSE)</f>
        <v>#N/A</v>
      </c>
      <c r="J766" s="4" t="e">
        <f>VLOOKUP($D766,Commitments!$A:$F,6,FALSE)</f>
        <v>#N/A</v>
      </c>
    </row>
    <row r="767" spans="5:10" x14ac:dyDescent="0.2">
      <c r="E767" s="37" t="e">
        <f>VLOOKUP($C767,'Budget Lines'!$A:$B,2,FALSE)</f>
        <v>#N/A</v>
      </c>
      <c r="I767" s="4" t="e">
        <f>VLOOKUP($C767,'Budget Lines'!$A:$I,5,FALSE)</f>
        <v>#N/A</v>
      </c>
      <c r="J767" s="4" t="e">
        <f>VLOOKUP($D767,Commitments!$A:$F,6,FALSE)</f>
        <v>#N/A</v>
      </c>
    </row>
    <row r="768" spans="5:10" x14ac:dyDescent="0.2">
      <c r="E768" s="37" t="e">
        <f>VLOOKUP($C768,'Budget Lines'!$A:$B,2,FALSE)</f>
        <v>#N/A</v>
      </c>
      <c r="I768" s="4" t="e">
        <f>VLOOKUP($C768,'Budget Lines'!$A:$I,5,FALSE)</f>
        <v>#N/A</v>
      </c>
      <c r="J768" s="4" t="e">
        <f>VLOOKUP($D768,Commitments!$A:$F,6,FALSE)</f>
        <v>#N/A</v>
      </c>
    </row>
    <row r="769" spans="5:10" x14ac:dyDescent="0.2">
      <c r="E769" s="37" t="e">
        <f>VLOOKUP($C769,'Budget Lines'!$A:$B,2,FALSE)</f>
        <v>#N/A</v>
      </c>
      <c r="I769" s="4" t="e">
        <f>VLOOKUP($C769,'Budget Lines'!$A:$I,5,FALSE)</f>
        <v>#N/A</v>
      </c>
      <c r="J769" s="4" t="e">
        <f>VLOOKUP($D769,Commitments!$A:$F,6,FALSE)</f>
        <v>#N/A</v>
      </c>
    </row>
    <row r="770" spans="5:10" x14ac:dyDescent="0.2">
      <c r="E770" s="37" t="e">
        <f>VLOOKUP($C770,'Budget Lines'!$A:$B,2,FALSE)</f>
        <v>#N/A</v>
      </c>
      <c r="I770" s="4" t="e">
        <f>VLOOKUP($C770,'Budget Lines'!$A:$I,5,FALSE)</f>
        <v>#N/A</v>
      </c>
      <c r="J770" s="4" t="e">
        <f>VLOOKUP($D770,Commitments!$A:$F,6,FALSE)</f>
        <v>#N/A</v>
      </c>
    </row>
    <row r="771" spans="5:10" x14ac:dyDescent="0.2">
      <c r="E771" s="37" t="e">
        <f>VLOOKUP($C771,'Budget Lines'!$A:$B,2,FALSE)</f>
        <v>#N/A</v>
      </c>
      <c r="I771" s="4" t="e">
        <f>VLOOKUP($C771,'Budget Lines'!$A:$I,5,FALSE)</f>
        <v>#N/A</v>
      </c>
      <c r="J771" s="4" t="e">
        <f>VLOOKUP($D771,Commitments!$A:$F,6,FALSE)</f>
        <v>#N/A</v>
      </c>
    </row>
    <row r="772" spans="5:10" x14ac:dyDescent="0.2">
      <c r="E772" s="37" t="e">
        <f>VLOOKUP($C772,'Budget Lines'!$A:$B,2,FALSE)</f>
        <v>#N/A</v>
      </c>
      <c r="I772" s="4" t="e">
        <f>VLOOKUP($C772,'Budget Lines'!$A:$I,5,FALSE)</f>
        <v>#N/A</v>
      </c>
      <c r="J772" s="4" t="e">
        <f>VLOOKUP($D772,Commitments!$A:$F,6,FALSE)</f>
        <v>#N/A</v>
      </c>
    </row>
    <row r="773" spans="5:10" x14ac:dyDescent="0.2">
      <c r="E773" s="37" t="e">
        <f>VLOOKUP($C773,'Budget Lines'!$A:$B,2,FALSE)</f>
        <v>#N/A</v>
      </c>
      <c r="I773" s="4" t="e">
        <f>VLOOKUP($C773,'Budget Lines'!$A:$I,5,FALSE)</f>
        <v>#N/A</v>
      </c>
      <c r="J773" s="4" t="e">
        <f>VLOOKUP($D773,Commitments!$A:$F,6,FALSE)</f>
        <v>#N/A</v>
      </c>
    </row>
    <row r="774" spans="5:10" x14ac:dyDescent="0.2">
      <c r="E774" s="37" t="e">
        <f>VLOOKUP($C774,'Budget Lines'!$A:$B,2,FALSE)</f>
        <v>#N/A</v>
      </c>
      <c r="I774" s="4" t="e">
        <f>VLOOKUP($C774,'Budget Lines'!$A:$I,5,FALSE)</f>
        <v>#N/A</v>
      </c>
      <c r="J774" s="4" t="e">
        <f>VLOOKUP($D774,Commitments!$A:$F,6,FALSE)</f>
        <v>#N/A</v>
      </c>
    </row>
    <row r="775" spans="5:10" x14ac:dyDescent="0.2">
      <c r="E775" s="37" t="e">
        <f>VLOOKUP($C775,'Budget Lines'!$A:$B,2,FALSE)</f>
        <v>#N/A</v>
      </c>
      <c r="I775" s="4" t="e">
        <f>VLOOKUP($C775,'Budget Lines'!$A:$I,5,FALSE)</f>
        <v>#N/A</v>
      </c>
      <c r="J775" s="4" t="e">
        <f>VLOOKUP($D775,Commitments!$A:$F,6,FALSE)</f>
        <v>#N/A</v>
      </c>
    </row>
    <row r="776" spans="5:10" x14ac:dyDescent="0.2">
      <c r="E776" s="37" t="e">
        <f>VLOOKUP($C776,'Budget Lines'!$A:$B,2,FALSE)</f>
        <v>#N/A</v>
      </c>
      <c r="I776" s="4" t="e">
        <f>VLOOKUP($C776,'Budget Lines'!$A:$I,5,FALSE)</f>
        <v>#N/A</v>
      </c>
      <c r="J776" s="4" t="e">
        <f>VLOOKUP($D776,Commitments!$A:$F,6,FALSE)</f>
        <v>#N/A</v>
      </c>
    </row>
    <row r="777" spans="5:10" x14ac:dyDescent="0.2">
      <c r="E777" s="37" t="e">
        <f>VLOOKUP($C777,'Budget Lines'!$A:$B,2,FALSE)</f>
        <v>#N/A</v>
      </c>
      <c r="I777" s="4" t="e">
        <f>VLOOKUP($C777,'Budget Lines'!$A:$I,5,FALSE)</f>
        <v>#N/A</v>
      </c>
      <c r="J777" s="4" t="e">
        <f>VLOOKUP($D777,Commitments!$A:$F,6,FALSE)</f>
        <v>#N/A</v>
      </c>
    </row>
    <row r="778" spans="5:10" x14ac:dyDescent="0.2">
      <c r="E778" s="37" t="e">
        <f>VLOOKUP($C778,'Budget Lines'!$A:$B,2,FALSE)</f>
        <v>#N/A</v>
      </c>
      <c r="I778" s="4" t="e">
        <f>VLOOKUP($C778,'Budget Lines'!$A:$I,5,FALSE)</f>
        <v>#N/A</v>
      </c>
      <c r="J778" s="4" t="e">
        <f>VLOOKUP($D778,Commitments!$A:$F,6,FALSE)</f>
        <v>#N/A</v>
      </c>
    </row>
    <row r="779" spans="5:10" x14ac:dyDescent="0.2">
      <c r="E779" s="37" t="e">
        <f>VLOOKUP($C779,'Budget Lines'!$A:$B,2,FALSE)</f>
        <v>#N/A</v>
      </c>
      <c r="I779" s="4" t="e">
        <f>VLOOKUP($C779,'Budget Lines'!$A:$I,5,FALSE)</f>
        <v>#N/A</v>
      </c>
      <c r="J779" s="4" t="e">
        <f>VLOOKUP($D779,Commitments!$A:$F,6,FALSE)</f>
        <v>#N/A</v>
      </c>
    </row>
    <row r="780" spans="5:10" x14ac:dyDescent="0.2">
      <c r="E780" s="37" t="e">
        <f>VLOOKUP($C780,'Budget Lines'!$A:$B,2,FALSE)</f>
        <v>#N/A</v>
      </c>
      <c r="I780" s="4" t="e">
        <f>VLOOKUP($C780,'Budget Lines'!$A:$I,5,FALSE)</f>
        <v>#N/A</v>
      </c>
      <c r="J780" s="4" t="e">
        <f>VLOOKUP($D780,Commitments!$A:$F,6,FALSE)</f>
        <v>#N/A</v>
      </c>
    </row>
    <row r="781" spans="5:10" x14ac:dyDescent="0.2">
      <c r="E781" s="37" t="e">
        <f>VLOOKUP($C781,'Budget Lines'!$A:$B,2,FALSE)</f>
        <v>#N/A</v>
      </c>
      <c r="I781" s="4" t="e">
        <f>VLOOKUP($C781,'Budget Lines'!$A:$I,5,FALSE)</f>
        <v>#N/A</v>
      </c>
      <c r="J781" s="4" t="e">
        <f>VLOOKUP($D781,Commitments!$A:$F,6,FALSE)</f>
        <v>#N/A</v>
      </c>
    </row>
    <row r="782" spans="5:10" x14ac:dyDescent="0.2">
      <c r="E782" s="37" t="e">
        <f>VLOOKUP($C782,'Budget Lines'!$A:$B,2,FALSE)</f>
        <v>#N/A</v>
      </c>
      <c r="I782" s="4" t="e">
        <f>VLOOKUP($C782,'Budget Lines'!$A:$I,5,FALSE)</f>
        <v>#N/A</v>
      </c>
      <c r="J782" s="4" t="e">
        <f>VLOOKUP($D782,Commitments!$A:$F,6,FALSE)</f>
        <v>#N/A</v>
      </c>
    </row>
    <row r="783" spans="5:10" x14ac:dyDescent="0.2">
      <c r="E783" s="37" t="e">
        <f>VLOOKUP($C783,'Budget Lines'!$A:$B,2,FALSE)</f>
        <v>#N/A</v>
      </c>
      <c r="I783" s="4" t="e">
        <f>VLOOKUP($C783,'Budget Lines'!$A:$I,5,FALSE)</f>
        <v>#N/A</v>
      </c>
      <c r="J783" s="4" t="e">
        <f>VLOOKUP($D783,Commitments!$A:$F,6,FALSE)</f>
        <v>#N/A</v>
      </c>
    </row>
    <row r="784" spans="5:10" x14ac:dyDescent="0.2">
      <c r="E784" s="37" t="e">
        <f>VLOOKUP($C784,'Budget Lines'!$A:$B,2,FALSE)</f>
        <v>#N/A</v>
      </c>
      <c r="I784" s="4" t="e">
        <f>VLOOKUP($C784,'Budget Lines'!$A:$I,5,FALSE)</f>
        <v>#N/A</v>
      </c>
      <c r="J784" s="4" t="e">
        <f>VLOOKUP($D784,Commitments!$A:$F,6,FALSE)</f>
        <v>#N/A</v>
      </c>
    </row>
    <row r="785" spans="5:10" x14ac:dyDescent="0.2">
      <c r="E785" s="37" t="e">
        <f>VLOOKUP($C785,'Budget Lines'!$A:$B,2,FALSE)</f>
        <v>#N/A</v>
      </c>
      <c r="I785" s="4" t="e">
        <f>VLOOKUP($C785,'Budget Lines'!$A:$I,5,FALSE)</f>
        <v>#N/A</v>
      </c>
      <c r="J785" s="4" t="e">
        <f>VLOOKUP($D785,Commitments!$A:$F,6,FALSE)</f>
        <v>#N/A</v>
      </c>
    </row>
    <row r="786" spans="5:10" x14ac:dyDescent="0.2">
      <c r="E786" s="37" t="e">
        <f>VLOOKUP($C786,'Budget Lines'!$A:$B,2,FALSE)</f>
        <v>#N/A</v>
      </c>
      <c r="I786" s="4" t="e">
        <f>VLOOKUP($C786,'Budget Lines'!$A:$I,5,FALSE)</f>
        <v>#N/A</v>
      </c>
      <c r="J786" s="4" t="e">
        <f>VLOOKUP($D786,Commitments!$A:$F,6,FALSE)</f>
        <v>#N/A</v>
      </c>
    </row>
    <row r="787" spans="5:10" x14ac:dyDescent="0.2">
      <c r="E787" s="37" t="e">
        <f>VLOOKUP($C787,'Budget Lines'!$A:$B,2,FALSE)</f>
        <v>#N/A</v>
      </c>
      <c r="I787" s="4" t="e">
        <f>VLOOKUP($C787,'Budget Lines'!$A:$I,5,FALSE)</f>
        <v>#N/A</v>
      </c>
      <c r="J787" s="4" t="e">
        <f>VLOOKUP($D787,Commitments!$A:$F,6,FALSE)</f>
        <v>#N/A</v>
      </c>
    </row>
    <row r="788" spans="5:10" x14ac:dyDescent="0.2">
      <c r="E788" s="37" t="e">
        <f>VLOOKUP($C788,'Budget Lines'!$A:$B,2,FALSE)</f>
        <v>#N/A</v>
      </c>
      <c r="I788" s="4" t="e">
        <f>VLOOKUP($C788,'Budget Lines'!$A:$I,5,FALSE)</f>
        <v>#N/A</v>
      </c>
      <c r="J788" s="4" t="e">
        <f>VLOOKUP($D788,Commitments!$A:$F,6,FALSE)</f>
        <v>#N/A</v>
      </c>
    </row>
    <row r="789" spans="5:10" x14ac:dyDescent="0.2">
      <c r="E789" s="37" t="e">
        <f>VLOOKUP($C789,'Budget Lines'!$A:$B,2,FALSE)</f>
        <v>#N/A</v>
      </c>
      <c r="I789" s="4" t="e">
        <f>VLOOKUP($C789,'Budget Lines'!$A:$I,5,FALSE)</f>
        <v>#N/A</v>
      </c>
      <c r="J789" s="4" t="e">
        <f>VLOOKUP($D789,Commitments!$A:$F,6,FALSE)</f>
        <v>#N/A</v>
      </c>
    </row>
    <row r="790" spans="5:10" x14ac:dyDescent="0.2">
      <c r="E790" s="37" t="e">
        <f>VLOOKUP($C790,'Budget Lines'!$A:$B,2,FALSE)</f>
        <v>#N/A</v>
      </c>
      <c r="I790" s="4" t="e">
        <f>VLOOKUP($C790,'Budget Lines'!$A:$I,5,FALSE)</f>
        <v>#N/A</v>
      </c>
      <c r="J790" s="4" t="e">
        <f>VLOOKUP($D790,Commitments!$A:$F,6,FALSE)</f>
        <v>#N/A</v>
      </c>
    </row>
    <row r="791" spans="5:10" x14ac:dyDescent="0.2">
      <c r="E791" s="37" t="e">
        <f>VLOOKUP($C791,'Budget Lines'!$A:$B,2,FALSE)</f>
        <v>#N/A</v>
      </c>
      <c r="I791" s="4" t="e">
        <f>VLOOKUP($C791,'Budget Lines'!$A:$I,5,FALSE)</f>
        <v>#N/A</v>
      </c>
      <c r="J791" s="4" t="e">
        <f>VLOOKUP($D791,Commitments!$A:$F,6,FALSE)</f>
        <v>#N/A</v>
      </c>
    </row>
    <row r="792" spans="5:10" x14ac:dyDescent="0.2">
      <c r="E792" s="37" t="e">
        <f>VLOOKUP($C792,'Budget Lines'!$A:$B,2,FALSE)</f>
        <v>#N/A</v>
      </c>
      <c r="I792" s="4" t="e">
        <f>VLOOKUP($C792,'Budget Lines'!$A:$I,5,FALSE)</f>
        <v>#N/A</v>
      </c>
      <c r="J792" s="4" t="e">
        <f>VLOOKUP($D792,Commitments!$A:$F,6,FALSE)</f>
        <v>#N/A</v>
      </c>
    </row>
    <row r="793" spans="5:10" x14ac:dyDescent="0.2">
      <c r="E793" s="37" t="e">
        <f>VLOOKUP($C793,'Budget Lines'!$A:$B,2,FALSE)</f>
        <v>#N/A</v>
      </c>
      <c r="I793" s="4" t="e">
        <f>VLOOKUP($C793,'Budget Lines'!$A:$I,5,FALSE)</f>
        <v>#N/A</v>
      </c>
      <c r="J793" s="4" t="e">
        <f>VLOOKUP($D793,Commitments!$A:$F,6,FALSE)</f>
        <v>#N/A</v>
      </c>
    </row>
    <row r="794" spans="5:10" x14ac:dyDescent="0.2">
      <c r="E794" s="37" t="e">
        <f>VLOOKUP($C794,'Budget Lines'!$A:$B,2,FALSE)</f>
        <v>#N/A</v>
      </c>
      <c r="I794" s="4" t="e">
        <f>VLOOKUP($C794,'Budget Lines'!$A:$I,5,FALSE)</f>
        <v>#N/A</v>
      </c>
      <c r="J794" s="4" t="e">
        <f>VLOOKUP($D794,Commitments!$A:$F,6,FALSE)</f>
        <v>#N/A</v>
      </c>
    </row>
    <row r="795" spans="5:10" x14ac:dyDescent="0.2">
      <c r="E795" s="37" t="e">
        <f>VLOOKUP($C795,'Budget Lines'!$A:$B,2,FALSE)</f>
        <v>#N/A</v>
      </c>
      <c r="I795" s="4" t="e">
        <f>VLOOKUP($C795,'Budget Lines'!$A:$I,5,FALSE)</f>
        <v>#N/A</v>
      </c>
      <c r="J795" s="4" t="e">
        <f>VLOOKUP($D795,Commitments!$A:$F,6,FALSE)</f>
        <v>#N/A</v>
      </c>
    </row>
    <row r="796" spans="5:10" x14ac:dyDescent="0.2">
      <c r="E796" s="37" t="e">
        <f>VLOOKUP($C796,'Budget Lines'!$A:$B,2,FALSE)</f>
        <v>#N/A</v>
      </c>
      <c r="I796" s="4" t="e">
        <f>VLOOKUP($C796,'Budget Lines'!$A:$I,5,FALSE)</f>
        <v>#N/A</v>
      </c>
      <c r="J796" s="4" t="e">
        <f>VLOOKUP($D796,Commitments!$A:$F,6,FALSE)</f>
        <v>#N/A</v>
      </c>
    </row>
    <row r="797" spans="5:10" x14ac:dyDescent="0.2">
      <c r="E797" s="37" t="e">
        <f>VLOOKUP($C797,'Budget Lines'!$A:$B,2,FALSE)</f>
        <v>#N/A</v>
      </c>
      <c r="I797" s="4" t="e">
        <f>VLOOKUP($C797,'Budget Lines'!$A:$I,5,FALSE)</f>
        <v>#N/A</v>
      </c>
      <c r="J797" s="4" t="e">
        <f>VLOOKUP($D797,Commitments!$A:$F,6,FALSE)</f>
        <v>#N/A</v>
      </c>
    </row>
    <row r="798" spans="5:10" x14ac:dyDescent="0.2">
      <c r="E798" s="37" t="e">
        <f>VLOOKUP($C798,'Budget Lines'!$A:$B,2,FALSE)</f>
        <v>#N/A</v>
      </c>
      <c r="I798" s="4" t="e">
        <f>VLOOKUP($C798,'Budget Lines'!$A:$I,5,FALSE)</f>
        <v>#N/A</v>
      </c>
      <c r="J798" s="4" t="e">
        <f>VLOOKUP($D798,Commitments!$A:$F,6,FALSE)</f>
        <v>#N/A</v>
      </c>
    </row>
    <row r="799" spans="5:10" x14ac:dyDescent="0.2">
      <c r="E799" s="37" t="e">
        <f>VLOOKUP($C799,'Budget Lines'!$A:$B,2,FALSE)</f>
        <v>#N/A</v>
      </c>
      <c r="I799" s="4" t="e">
        <f>VLOOKUP($C799,'Budget Lines'!$A:$I,5,FALSE)</f>
        <v>#N/A</v>
      </c>
      <c r="J799" s="4" t="e">
        <f>VLOOKUP($D799,Commitments!$A:$F,6,FALSE)</f>
        <v>#N/A</v>
      </c>
    </row>
    <row r="800" spans="5:10" x14ac:dyDescent="0.2">
      <c r="E800" s="37" t="e">
        <f>VLOOKUP($C800,'Budget Lines'!$A:$B,2,FALSE)</f>
        <v>#N/A</v>
      </c>
      <c r="I800" s="4" t="e">
        <f>VLOOKUP($C800,'Budget Lines'!$A:$I,5,FALSE)</f>
        <v>#N/A</v>
      </c>
      <c r="J800" s="4" t="e">
        <f>VLOOKUP($D800,Commitments!$A:$F,6,FALSE)</f>
        <v>#N/A</v>
      </c>
    </row>
    <row r="801" spans="5:10" x14ac:dyDescent="0.2">
      <c r="E801" s="37" t="e">
        <f>VLOOKUP($C801,'Budget Lines'!$A:$B,2,FALSE)</f>
        <v>#N/A</v>
      </c>
      <c r="I801" s="4" t="e">
        <f>VLOOKUP($C801,'Budget Lines'!$A:$I,5,FALSE)</f>
        <v>#N/A</v>
      </c>
      <c r="J801" s="4" t="e">
        <f>VLOOKUP($D801,Commitments!$A:$F,6,FALSE)</f>
        <v>#N/A</v>
      </c>
    </row>
    <row r="802" spans="5:10" x14ac:dyDescent="0.2">
      <c r="E802" s="37" t="e">
        <f>VLOOKUP($C802,'Budget Lines'!$A:$B,2,FALSE)</f>
        <v>#N/A</v>
      </c>
      <c r="I802" s="4" t="e">
        <f>VLOOKUP($C802,'Budget Lines'!$A:$I,5,FALSE)</f>
        <v>#N/A</v>
      </c>
      <c r="J802" s="4" t="e">
        <f>VLOOKUP($D802,Commitments!$A:$F,6,FALSE)</f>
        <v>#N/A</v>
      </c>
    </row>
    <row r="803" spans="5:10" x14ac:dyDescent="0.2">
      <c r="E803" s="37" t="e">
        <f>VLOOKUP($C803,'Budget Lines'!$A:$B,2,FALSE)</f>
        <v>#N/A</v>
      </c>
      <c r="I803" s="4" t="e">
        <f>VLOOKUP($C803,'Budget Lines'!$A:$I,5,FALSE)</f>
        <v>#N/A</v>
      </c>
      <c r="J803" s="4" t="e">
        <f>VLOOKUP($D803,Commitments!$A:$F,6,FALSE)</f>
        <v>#N/A</v>
      </c>
    </row>
    <row r="804" spans="5:10" x14ac:dyDescent="0.2">
      <c r="E804" s="37" t="e">
        <f>VLOOKUP($C804,'Budget Lines'!$A:$B,2,FALSE)</f>
        <v>#N/A</v>
      </c>
      <c r="I804" s="4" t="e">
        <f>VLOOKUP($C804,'Budget Lines'!$A:$I,5,FALSE)</f>
        <v>#N/A</v>
      </c>
      <c r="J804" s="4" t="e">
        <f>VLOOKUP($D804,Commitments!$A:$F,6,FALSE)</f>
        <v>#N/A</v>
      </c>
    </row>
    <row r="805" spans="5:10" x14ac:dyDescent="0.2">
      <c r="E805" s="37" t="e">
        <f>VLOOKUP($C805,'Budget Lines'!$A:$B,2,FALSE)</f>
        <v>#N/A</v>
      </c>
      <c r="I805" s="4" t="e">
        <f>VLOOKUP($C805,'Budget Lines'!$A:$I,5,FALSE)</f>
        <v>#N/A</v>
      </c>
      <c r="J805" s="4" t="e">
        <f>VLOOKUP($D805,Commitments!$A:$F,6,FALSE)</f>
        <v>#N/A</v>
      </c>
    </row>
    <row r="806" spans="5:10" x14ac:dyDescent="0.2">
      <c r="E806" s="37" t="e">
        <f>VLOOKUP($C806,'Budget Lines'!$A:$B,2,FALSE)</f>
        <v>#N/A</v>
      </c>
      <c r="I806" s="4" t="e">
        <f>VLOOKUP($C806,'Budget Lines'!$A:$I,5,FALSE)</f>
        <v>#N/A</v>
      </c>
      <c r="J806" s="4" t="e">
        <f>VLOOKUP($D806,Commitments!$A:$F,6,FALSE)</f>
        <v>#N/A</v>
      </c>
    </row>
    <row r="807" spans="5:10" x14ac:dyDescent="0.2">
      <c r="E807" s="37" t="e">
        <f>VLOOKUP($C807,'Budget Lines'!$A:$B,2,FALSE)</f>
        <v>#N/A</v>
      </c>
      <c r="I807" s="4" t="e">
        <f>VLOOKUP($C807,'Budget Lines'!$A:$I,5,FALSE)</f>
        <v>#N/A</v>
      </c>
      <c r="J807" s="4" t="e">
        <f>VLOOKUP($D807,Commitments!$A:$F,6,FALSE)</f>
        <v>#N/A</v>
      </c>
    </row>
    <row r="808" spans="5:10" x14ac:dyDescent="0.2">
      <c r="E808" s="37" t="e">
        <f>VLOOKUP($C808,'Budget Lines'!$A:$B,2,FALSE)</f>
        <v>#N/A</v>
      </c>
      <c r="I808" s="4" t="e">
        <f>VLOOKUP($C808,'Budget Lines'!$A:$I,5,FALSE)</f>
        <v>#N/A</v>
      </c>
      <c r="J808" s="4" t="e">
        <f>VLOOKUP($D808,Commitments!$A:$F,6,FALSE)</f>
        <v>#N/A</v>
      </c>
    </row>
    <row r="809" spans="5:10" x14ac:dyDescent="0.2">
      <c r="E809" s="37" t="e">
        <f>VLOOKUP($C809,'Budget Lines'!$A:$B,2,FALSE)</f>
        <v>#N/A</v>
      </c>
      <c r="I809" s="4" t="e">
        <f>VLOOKUP($C809,'Budget Lines'!$A:$I,5,FALSE)</f>
        <v>#N/A</v>
      </c>
      <c r="J809" s="4" t="e">
        <f>VLOOKUP($D809,Commitments!$A:$F,6,FALSE)</f>
        <v>#N/A</v>
      </c>
    </row>
    <row r="810" spans="5:10" x14ac:dyDescent="0.2">
      <c r="E810" s="37" t="e">
        <f>VLOOKUP($C810,'Budget Lines'!$A:$B,2,FALSE)</f>
        <v>#N/A</v>
      </c>
      <c r="I810" s="4" t="e">
        <f>VLOOKUP($C810,'Budget Lines'!$A:$I,5,FALSE)</f>
        <v>#N/A</v>
      </c>
      <c r="J810" s="4" t="e">
        <f>VLOOKUP($D810,Commitments!$A:$F,6,FALSE)</f>
        <v>#N/A</v>
      </c>
    </row>
    <row r="811" spans="5:10" x14ac:dyDescent="0.2">
      <c r="E811" s="37" t="e">
        <f>VLOOKUP($C811,'Budget Lines'!$A:$B,2,FALSE)</f>
        <v>#N/A</v>
      </c>
      <c r="I811" s="4" t="e">
        <f>VLOOKUP($C811,'Budget Lines'!$A:$I,5,FALSE)</f>
        <v>#N/A</v>
      </c>
      <c r="J811" s="4" t="e">
        <f>VLOOKUP($D811,Commitments!$A:$F,6,FALSE)</f>
        <v>#N/A</v>
      </c>
    </row>
    <row r="812" spans="5:10" x14ac:dyDescent="0.2">
      <c r="E812" s="37" t="e">
        <f>VLOOKUP($C812,'Budget Lines'!$A:$B,2,FALSE)</f>
        <v>#N/A</v>
      </c>
      <c r="I812" s="4" t="e">
        <f>VLOOKUP($C812,'Budget Lines'!$A:$I,5,FALSE)</f>
        <v>#N/A</v>
      </c>
      <c r="J812" s="4" t="e">
        <f>VLOOKUP($D812,Commitments!$A:$F,6,FALSE)</f>
        <v>#N/A</v>
      </c>
    </row>
    <row r="813" spans="5:10" x14ac:dyDescent="0.2">
      <c r="E813" s="37" t="e">
        <f>VLOOKUP($C813,'Budget Lines'!$A:$B,2,FALSE)</f>
        <v>#N/A</v>
      </c>
      <c r="I813" s="4" t="e">
        <f>VLOOKUP($C813,'Budget Lines'!$A:$I,5,FALSE)</f>
        <v>#N/A</v>
      </c>
      <c r="J813" s="4" t="e">
        <f>VLOOKUP($D813,Commitments!$A:$F,6,FALSE)</f>
        <v>#N/A</v>
      </c>
    </row>
    <row r="814" spans="5:10" x14ac:dyDescent="0.2">
      <c r="E814" s="37" t="e">
        <f>VLOOKUP($C814,'Budget Lines'!$A:$B,2,FALSE)</f>
        <v>#N/A</v>
      </c>
      <c r="I814" s="4" t="e">
        <f>VLOOKUP($C814,'Budget Lines'!$A:$I,5,FALSE)</f>
        <v>#N/A</v>
      </c>
      <c r="J814" s="4" t="e">
        <f>VLOOKUP($D814,Commitments!$A:$F,6,FALSE)</f>
        <v>#N/A</v>
      </c>
    </row>
    <row r="815" spans="5:10" x14ac:dyDescent="0.2">
      <c r="E815" s="37" t="e">
        <f>VLOOKUP($C815,'Budget Lines'!$A:$B,2,FALSE)</f>
        <v>#N/A</v>
      </c>
      <c r="I815" s="4" t="e">
        <f>VLOOKUP($C815,'Budget Lines'!$A:$I,5,FALSE)</f>
        <v>#N/A</v>
      </c>
      <c r="J815" s="4" t="e">
        <f>VLOOKUP($D815,Commitments!$A:$F,6,FALSE)</f>
        <v>#N/A</v>
      </c>
    </row>
    <row r="816" spans="5:10" x14ac:dyDescent="0.2">
      <c r="E816" s="37" t="e">
        <f>VLOOKUP($C816,'Budget Lines'!$A:$B,2,FALSE)</f>
        <v>#N/A</v>
      </c>
      <c r="I816" s="4" t="e">
        <f>VLOOKUP($C816,'Budget Lines'!$A:$I,5,FALSE)</f>
        <v>#N/A</v>
      </c>
      <c r="J816" s="4" t="e">
        <f>VLOOKUP($D816,Commitments!$A:$F,6,FALSE)</f>
        <v>#N/A</v>
      </c>
    </row>
    <row r="817" spans="5:10" x14ac:dyDescent="0.2">
      <c r="E817" s="37" t="e">
        <f>VLOOKUP($C817,'Budget Lines'!$A:$B,2,FALSE)</f>
        <v>#N/A</v>
      </c>
      <c r="I817" s="4" t="e">
        <f>VLOOKUP($C817,'Budget Lines'!$A:$I,5,FALSE)</f>
        <v>#N/A</v>
      </c>
      <c r="J817" s="4" t="e">
        <f>VLOOKUP($D817,Commitments!$A:$F,6,FALSE)</f>
        <v>#N/A</v>
      </c>
    </row>
    <row r="818" spans="5:10" x14ac:dyDescent="0.2">
      <c r="E818" s="37" t="e">
        <f>VLOOKUP($C818,'Budget Lines'!$A:$B,2,FALSE)</f>
        <v>#N/A</v>
      </c>
      <c r="I818" s="4" t="e">
        <f>VLOOKUP($C818,'Budget Lines'!$A:$I,5,FALSE)</f>
        <v>#N/A</v>
      </c>
      <c r="J818" s="4" t="e">
        <f>VLOOKUP($D818,Commitments!$A:$F,6,FALSE)</f>
        <v>#N/A</v>
      </c>
    </row>
    <row r="819" spans="5:10" x14ac:dyDescent="0.2">
      <c r="E819" s="37" t="e">
        <f>VLOOKUP($C819,'Budget Lines'!$A:$B,2,FALSE)</f>
        <v>#N/A</v>
      </c>
      <c r="I819" s="4" t="e">
        <f>VLOOKUP($C819,'Budget Lines'!$A:$I,5,FALSE)</f>
        <v>#N/A</v>
      </c>
      <c r="J819" s="4" t="e">
        <f>VLOOKUP($D819,Commitments!$A:$F,6,FALSE)</f>
        <v>#N/A</v>
      </c>
    </row>
    <row r="820" spans="5:10" x14ac:dyDescent="0.2">
      <c r="E820" s="37" t="e">
        <f>VLOOKUP($C820,'Budget Lines'!$A:$B,2,FALSE)</f>
        <v>#N/A</v>
      </c>
      <c r="I820" s="4" t="e">
        <f>VLOOKUP($C820,'Budget Lines'!$A:$I,5,FALSE)</f>
        <v>#N/A</v>
      </c>
      <c r="J820" s="4" t="e">
        <f>VLOOKUP($D820,Commitments!$A:$F,6,FALSE)</f>
        <v>#N/A</v>
      </c>
    </row>
    <row r="821" spans="5:10" x14ac:dyDescent="0.2">
      <c r="E821" s="37" t="e">
        <f>VLOOKUP($C821,'Budget Lines'!$A:$B,2,FALSE)</f>
        <v>#N/A</v>
      </c>
      <c r="I821" s="4" t="e">
        <f>VLOOKUP($C821,'Budget Lines'!$A:$I,5,FALSE)</f>
        <v>#N/A</v>
      </c>
      <c r="J821" s="4" t="e">
        <f>VLOOKUP($D821,Commitments!$A:$F,6,FALSE)</f>
        <v>#N/A</v>
      </c>
    </row>
    <row r="822" spans="5:10" x14ac:dyDescent="0.2">
      <c r="E822" s="37" t="e">
        <f>VLOOKUP($C822,'Budget Lines'!$A:$B,2,FALSE)</f>
        <v>#N/A</v>
      </c>
      <c r="I822" s="4" t="e">
        <f>VLOOKUP($C822,'Budget Lines'!$A:$I,5,FALSE)</f>
        <v>#N/A</v>
      </c>
      <c r="J822" s="4" t="e">
        <f>VLOOKUP($D822,Commitments!$A:$F,6,FALSE)</f>
        <v>#N/A</v>
      </c>
    </row>
    <row r="823" spans="5:10" x14ac:dyDescent="0.2">
      <c r="E823" s="37" t="e">
        <f>VLOOKUP($C823,'Budget Lines'!$A:$B,2,FALSE)</f>
        <v>#N/A</v>
      </c>
      <c r="I823" s="4" t="e">
        <f>VLOOKUP($C823,'Budget Lines'!$A:$I,5,FALSE)</f>
        <v>#N/A</v>
      </c>
      <c r="J823" s="4" t="e">
        <f>VLOOKUP($D823,Commitments!$A:$F,6,FALSE)</f>
        <v>#N/A</v>
      </c>
    </row>
    <row r="824" spans="5:10" x14ac:dyDescent="0.2">
      <c r="E824" s="37" t="e">
        <f>VLOOKUP($C824,'Budget Lines'!$A:$B,2,FALSE)</f>
        <v>#N/A</v>
      </c>
      <c r="I824" s="4" t="e">
        <f>VLOOKUP($C824,'Budget Lines'!$A:$I,5,FALSE)</f>
        <v>#N/A</v>
      </c>
      <c r="J824" s="4" t="e">
        <f>VLOOKUP($D824,Commitments!$A:$F,6,FALSE)</f>
        <v>#N/A</v>
      </c>
    </row>
    <row r="825" spans="5:10" x14ac:dyDescent="0.2">
      <c r="E825" s="37" t="e">
        <f>VLOOKUP($C825,'Budget Lines'!$A:$B,2,FALSE)</f>
        <v>#N/A</v>
      </c>
      <c r="I825" s="4" t="e">
        <f>VLOOKUP($C825,'Budget Lines'!$A:$I,5,FALSE)</f>
        <v>#N/A</v>
      </c>
      <c r="J825" s="4" t="e">
        <f>VLOOKUP($D825,Commitments!$A:$F,6,FALSE)</f>
        <v>#N/A</v>
      </c>
    </row>
    <row r="826" spans="5:10" x14ac:dyDescent="0.2">
      <c r="E826" s="37" t="e">
        <f>VLOOKUP($C826,'Budget Lines'!$A:$B,2,FALSE)</f>
        <v>#N/A</v>
      </c>
      <c r="I826" s="4" t="e">
        <f>VLOOKUP($C826,'Budget Lines'!$A:$I,5,FALSE)</f>
        <v>#N/A</v>
      </c>
      <c r="J826" s="4" t="e">
        <f>VLOOKUP($D826,Commitments!$A:$F,6,FALSE)</f>
        <v>#N/A</v>
      </c>
    </row>
    <row r="827" spans="5:10" x14ac:dyDescent="0.2">
      <c r="E827" s="37" t="e">
        <f>VLOOKUP($C827,'Budget Lines'!$A:$B,2,FALSE)</f>
        <v>#N/A</v>
      </c>
      <c r="I827" s="4" t="e">
        <f>VLOOKUP($C827,'Budget Lines'!$A:$I,5,FALSE)</f>
        <v>#N/A</v>
      </c>
      <c r="J827" s="4" t="e">
        <f>VLOOKUP($D827,Commitments!$A:$F,6,FALSE)</f>
        <v>#N/A</v>
      </c>
    </row>
    <row r="828" spans="5:10" x14ac:dyDescent="0.2">
      <c r="E828" s="37" t="e">
        <f>VLOOKUP($C828,'Budget Lines'!$A:$B,2,FALSE)</f>
        <v>#N/A</v>
      </c>
      <c r="I828" s="4" t="e">
        <f>VLOOKUP($C828,'Budget Lines'!$A:$I,5,FALSE)</f>
        <v>#N/A</v>
      </c>
      <c r="J828" s="4" t="e">
        <f>VLOOKUP($D828,Commitments!$A:$F,6,FALSE)</f>
        <v>#N/A</v>
      </c>
    </row>
    <row r="829" spans="5:10" x14ac:dyDescent="0.2">
      <c r="E829" s="37" t="e">
        <f>VLOOKUP($C829,'Budget Lines'!$A:$B,2,FALSE)</f>
        <v>#N/A</v>
      </c>
      <c r="I829" s="4" t="e">
        <f>VLOOKUP($C829,'Budget Lines'!$A:$I,5,FALSE)</f>
        <v>#N/A</v>
      </c>
      <c r="J829" s="4" t="e">
        <f>VLOOKUP($D829,Commitments!$A:$F,6,FALSE)</f>
        <v>#N/A</v>
      </c>
    </row>
    <row r="830" spans="5:10" x14ac:dyDescent="0.2">
      <c r="E830" s="37" t="e">
        <f>VLOOKUP($C830,'Budget Lines'!$A:$B,2,FALSE)</f>
        <v>#N/A</v>
      </c>
      <c r="I830" s="4" t="e">
        <f>VLOOKUP($C830,'Budget Lines'!$A:$I,5,FALSE)</f>
        <v>#N/A</v>
      </c>
      <c r="J830" s="4" t="e">
        <f>VLOOKUP($D830,Commitments!$A:$F,6,FALSE)</f>
        <v>#N/A</v>
      </c>
    </row>
    <row r="831" spans="5:10" x14ac:dyDescent="0.2">
      <c r="E831" s="37" t="e">
        <f>VLOOKUP($C831,'Budget Lines'!$A:$B,2,FALSE)</f>
        <v>#N/A</v>
      </c>
      <c r="I831" s="4" t="e">
        <f>VLOOKUP($C831,'Budget Lines'!$A:$I,5,FALSE)</f>
        <v>#N/A</v>
      </c>
      <c r="J831" s="4" t="e">
        <f>VLOOKUP($D831,Commitments!$A:$F,6,FALSE)</f>
        <v>#N/A</v>
      </c>
    </row>
    <row r="832" spans="5:10" x14ac:dyDescent="0.2">
      <c r="E832" s="37" t="e">
        <f>VLOOKUP($C832,'Budget Lines'!$A:$B,2,FALSE)</f>
        <v>#N/A</v>
      </c>
      <c r="I832" s="4" t="e">
        <f>VLOOKUP($C832,'Budget Lines'!$A:$I,5,FALSE)</f>
        <v>#N/A</v>
      </c>
      <c r="J832" s="4" t="e">
        <f>VLOOKUP($D832,Commitments!$A:$F,6,FALSE)</f>
        <v>#N/A</v>
      </c>
    </row>
    <row r="833" spans="5:10" x14ac:dyDescent="0.2">
      <c r="E833" s="37" t="e">
        <f>VLOOKUP($C833,'Budget Lines'!$A:$B,2,FALSE)</f>
        <v>#N/A</v>
      </c>
      <c r="I833" s="4" t="e">
        <f>VLOOKUP($C833,'Budget Lines'!$A:$I,5,FALSE)</f>
        <v>#N/A</v>
      </c>
      <c r="J833" s="4" t="e">
        <f>VLOOKUP($D833,Commitments!$A:$F,6,FALSE)</f>
        <v>#N/A</v>
      </c>
    </row>
    <row r="834" spans="5:10" x14ac:dyDescent="0.2">
      <c r="E834" s="37" t="e">
        <f>VLOOKUP($C834,'Budget Lines'!$A:$B,2,FALSE)</f>
        <v>#N/A</v>
      </c>
      <c r="I834" s="4" t="e">
        <f>VLOOKUP($C834,'Budget Lines'!$A:$I,5,FALSE)</f>
        <v>#N/A</v>
      </c>
      <c r="J834" s="4" t="e">
        <f>VLOOKUP($D834,Commitments!$A:$F,6,FALSE)</f>
        <v>#N/A</v>
      </c>
    </row>
    <row r="835" spans="5:10" x14ac:dyDescent="0.2">
      <c r="E835" s="37" t="e">
        <f>VLOOKUP($C835,'Budget Lines'!$A:$B,2,FALSE)</f>
        <v>#N/A</v>
      </c>
      <c r="I835" s="4" t="e">
        <f>VLOOKUP($C835,'Budget Lines'!$A:$I,5,FALSE)</f>
        <v>#N/A</v>
      </c>
      <c r="J835" s="4" t="e">
        <f>VLOOKUP($D835,Commitments!$A:$F,6,FALSE)</f>
        <v>#N/A</v>
      </c>
    </row>
    <row r="836" spans="5:10" x14ac:dyDescent="0.2">
      <c r="E836" s="37" t="e">
        <f>VLOOKUP($C836,'Budget Lines'!$A:$B,2,FALSE)</f>
        <v>#N/A</v>
      </c>
      <c r="I836" s="4" t="e">
        <f>VLOOKUP($C836,'Budget Lines'!$A:$I,5,FALSE)</f>
        <v>#N/A</v>
      </c>
      <c r="J836" s="4" t="e">
        <f>VLOOKUP($D836,Commitments!$A:$F,6,FALSE)</f>
        <v>#N/A</v>
      </c>
    </row>
    <row r="837" spans="5:10" x14ac:dyDescent="0.2">
      <c r="E837" s="37" t="e">
        <f>VLOOKUP($C837,'Budget Lines'!$A:$B,2,FALSE)</f>
        <v>#N/A</v>
      </c>
      <c r="I837" s="4" t="e">
        <f>VLOOKUP($C837,'Budget Lines'!$A:$I,5,FALSE)</f>
        <v>#N/A</v>
      </c>
      <c r="J837" s="4" t="e">
        <f>VLOOKUP($D837,Commitments!$A:$F,6,FALSE)</f>
        <v>#N/A</v>
      </c>
    </row>
    <row r="838" spans="5:10" x14ac:dyDescent="0.2">
      <c r="E838" s="37" t="e">
        <f>VLOOKUP($C838,'Budget Lines'!$A:$B,2,FALSE)</f>
        <v>#N/A</v>
      </c>
      <c r="I838" s="4" t="e">
        <f>VLOOKUP($C838,'Budget Lines'!$A:$I,5,FALSE)</f>
        <v>#N/A</v>
      </c>
      <c r="J838" s="4" t="e">
        <f>VLOOKUP($D838,Commitments!$A:$F,6,FALSE)</f>
        <v>#N/A</v>
      </c>
    </row>
    <row r="839" spans="5:10" x14ac:dyDescent="0.2">
      <c r="E839" s="37" t="e">
        <f>VLOOKUP($C839,'Budget Lines'!$A:$B,2,FALSE)</f>
        <v>#N/A</v>
      </c>
      <c r="I839" s="4" t="e">
        <f>VLOOKUP($C839,'Budget Lines'!$A:$I,5,FALSE)</f>
        <v>#N/A</v>
      </c>
      <c r="J839" s="4" t="e">
        <f>VLOOKUP($D839,Commitments!$A:$F,6,FALSE)</f>
        <v>#N/A</v>
      </c>
    </row>
    <row r="840" spans="5:10" x14ac:dyDescent="0.2">
      <c r="E840" s="37" t="e">
        <f>VLOOKUP($C840,'Budget Lines'!$A:$B,2,FALSE)</f>
        <v>#N/A</v>
      </c>
      <c r="I840" s="4" t="e">
        <f>VLOOKUP($C840,'Budget Lines'!$A:$I,5,FALSE)</f>
        <v>#N/A</v>
      </c>
      <c r="J840" s="4" t="e">
        <f>VLOOKUP($D840,Commitments!$A:$F,6,FALSE)</f>
        <v>#N/A</v>
      </c>
    </row>
    <row r="841" spans="5:10" x14ac:dyDescent="0.2">
      <c r="E841" s="37" t="e">
        <f>VLOOKUP($C841,'Budget Lines'!$A:$B,2,FALSE)</f>
        <v>#N/A</v>
      </c>
      <c r="I841" s="4" t="e">
        <f>VLOOKUP($C841,'Budget Lines'!$A:$I,5,FALSE)</f>
        <v>#N/A</v>
      </c>
      <c r="J841" s="4" t="e">
        <f>VLOOKUP($D841,Commitments!$A:$F,6,FALSE)</f>
        <v>#N/A</v>
      </c>
    </row>
    <row r="842" spans="5:10" x14ac:dyDescent="0.2">
      <c r="E842" s="37" t="e">
        <f>VLOOKUP($C842,'Budget Lines'!$A:$B,2,FALSE)</f>
        <v>#N/A</v>
      </c>
      <c r="I842" s="4" t="e">
        <f>VLOOKUP($C842,'Budget Lines'!$A:$I,5,FALSE)</f>
        <v>#N/A</v>
      </c>
      <c r="J842" s="4" t="e">
        <f>VLOOKUP($D842,Commitments!$A:$F,6,FALSE)</f>
        <v>#N/A</v>
      </c>
    </row>
    <row r="843" spans="5:10" x14ac:dyDescent="0.2">
      <c r="E843" s="37" t="e">
        <f>VLOOKUP($C843,'Budget Lines'!$A:$B,2,FALSE)</f>
        <v>#N/A</v>
      </c>
      <c r="I843" s="4" t="e">
        <f>VLOOKUP($C843,'Budget Lines'!$A:$I,5,FALSE)</f>
        <v>#N/A</v>
      </c>
      <c r="J843" s="4" t="e">
        <f>VLOOKUP($D843,Commitments!$A:$F,6,FALSE)</f>
        <v>#N/A</v>
      </c>
    </row>
    <row r="844" spans="5:10" x14ac:dyDescent="0.2">
      <c r="E844" s="37" t="e">
        <f>VLOOKUP($C844,'Budget Lines'!$A:$B,2,FALSE)</f>
        <v>#N/A</v>
      </c>
      <c r="I844" s="4" t="e">
        <f>VLOOKUP($C844,'Budget Lines'!$A:$I,5,FALSE)</f>
        <v>#N/A</v>
      </c>
      <c r="J844" s="4" t="e">
        <f>VLOOKUP($D844,Commitments!$A:$F,6,FALSE)</f>
        <v>#N/A</v>
      </c>
    </row>
    <row r="845" spans="5:10" x14ac:dyDescent="0.2">
      <c r="E845" s="37" t="e">
        <f>VLOOKUP($C845,'Budget Lines'!$A:$B,2,FALSE)</f>
        <v>#N/A</v>
      </c>
      <c r="I845" s="4" t="e">
        <f>VLOOKUP($C845,'Budget Lines'!$A:$I,5,FALSE)</f>
        <v>#N/A</v>
      </c>
      <c r="J845" s="4" t="e">
        <f>VLOOKUP($D845,Commitments!$A:$F,6,FALSE)</f>
        <v>#N/A</v>
      </c>
    </row>
    <row r="846" spans="5:10" x14ac:dyDescent="0.2">
      <c r="E846" s="37" t="e">
        <f>VLOOKUP($C846,'Budget Lines'!$A:$B,2,FALSE)</f>
        <v>#N/A</v>
      </c>
      <c r="I846" s="4" t="e">
        <f>VLOOKUP($C846,'Budget Lines'!$A:$I,5,FALSE)</f>
        <v>#N/A</v>
      </c>
      <c r="J846" s="4" t="e">
        <f>VLOOKUP($D846,Commitments!$A:$F,6,FALSE)</f>
        <v>#N/A</v>
      </c>
    </row>
    <row r="847" spans="5:10" x14ac:dyDescent="0.2">
      <c r="E847" s="37" t="e">
        <f>VLOOKUP($C847,'Budget Lines'!$A:$B,2,FALSE)</f>
        <v>#N/A</v>
      </c>
      <c r="I847" s="4" t="e">
        <f>VLOOKUP($C847,'Budget Lines'!$A:$I,5,FALSE)</f>
        <v>#N/A</v>
      </c>
      <c r="J847" s="4" t="e">
        <f>VLOOKUP($D847,Commitments!$A:$F,6,FALSE)</f>
        <v>#N/A</v>
      </c>
    </row>
    <row r="848" spans="5:10" x14ac:dyDescent="0.2">
      <c r="E848" s="37" t="e">
        <f>VLOOKUP($C848,'Budget Lines'!$A:$B,2,FALSE)</f>
        <v>#N/A</v>
      </c>
      <c r="I848" s="4" t="e">
        <f>VLOOKUP($C848,'Budget Lines'!$A:$I,5,FALSE)</f>
        <v>#N/A</v>
      </c>
      <c r="J848" s="4" t="e">
        <f>VLOOKUP($D848,Commitments!$A:$F,6,FALSE)</f>
        <v>#N/A</v>
      </c>
    </row>
    <row r="849" spans="5:10" x14ac:dyDescent="0.2">
      <c r="E849" s="37" t="e">
        <f>VLOOKUP($C849,'Budget Lines'!$A:$B,2,FALSE)</f>
        <v>#N/A</v>
      </c>
      <c r="I849" s="4" t="e">
        <f>VLOOKUP($C849,'Budget Lines'!$A:$I,5,FALSE)</f>
        <v>#N/A</v>
      </c>
      <c r="J849" s="4" t="e">
        <f>VLOOKUP($D849,Commitments!$A:$F,6,FALSE)</f>
        <v>#N/A</v>
      </c>
    </row>
    <row r="850" spans="5:10" x14ac:dyDescent="0.2">
      <c r="E850" s="37" t="e">
        <f>VLOOKUP($C850,'Budget Lines'!$A:$B,2,FALSE)</f>
        <v>#N/A</v>
      </c>
      <c r="I850" s="4" t="e">
        <f>VLOOKUP($C850,'Budget Lines'!$A:$I,5,FALSE)</f>
        <v>#N/A</v>
      </c>
      <c r="J850" s="4" t="e">
        <f>VLOOKUP($D850,Commitments!$A:$F,6,FALSE)</f>
        <v>#N/A</v>
      </c>
    </row>
    <row r="851" spans="5:10" x14ac:dyDescent="0.2">
      <c r="E851" s="37" t="e">
        <f>VLOOKUP($C851,'Budget Lines'!$A:$B,2,FALSE)</f>
        <v>#N/A</v>
      </c>
      <c r="I851" s="4" t="e">
        <f>VLOOKUP($C851,'Budget Lines'!$A:$I,5,FALSE)</f>
        <v>#N/A</v>
      </c>
      <c r="J851" s="4" t="e">
        <f>VLOOKUP($D851,Commitments!$A:$F,6,FALSE)</f>
        <v>#N/A</v>
      </c>
    </row>
    <row r="852" spans="5:10" x14ac:dyDescent="0.2">
      <c r="E852" s="37" t="e">
        <f>VLOOKUP($C852,'Budget Lines'!$A:$B,2,FALSE)</f>
        <v>#N/A</v>
      </c>
      <c r="I852" s="4" t="e">
        <f>VLOOKUP($C852,'Budget Lines'!$A:$I,5,FALSE)</f>
        <v>#N/A</v>
      </c>
      <c r="J852" s="4" t="e">
        <f>VLOOKUP($D852,Commitments!$A:$F,6,FALSE)</f>
        <v>#N/A</v>
      </c>
    </row>
    <row r="853" spans="5:10" x14ac:dyDescent="0.2">
      <c r="E853" s="37" t="e">
        <f>VLOOKUP($C853,'Budget Lines'!$A:$B,2,FALSE)</f>
        <v>#N/A</v>
      </c>
      <c r="I853" s="4" t="e">
        <f>VLOOKUP($C853,'Budget Lines'!$A:$I,5,FALSE)</f>
        <v>#N/A</v>
      </c>
      <c r="J853" s="4" t="e">
        <f>VLOOKUP($D853,Commitments!$A:$F,6,FALSE)</f>
        <v>#N/A</v>
      </c>
    </row>
    <row r="854" spans="5:10" x14ac:dyDescent="0.2">
      <c r="E854" s="37" t="e">
        <f>VLOOKUP($C854,'Budget Lines'!$A:$B,2,FALSE)</f>
        <v>#N/A</v>
      </c>
      <c r="I854" s="4" t="e">
        <f>VLOOKUP($C854,'Budget Lines'!$A:$I,5,FALSE)</f>
        <v>#N/A</v>
      </c>
      <c r="J854" s="4" t="e">
        <f>VLOOKUP($D854,Commitments!$A:$F,6,FALSE)</f>
        <v>#N/A</v>
      </c>
    </row>
    <row r="855" spans="5:10" x14ac:dyDescent="0.2">
      <c r="E855" s="37" t="e">
        <f>VLOOKUP($C855,'Budget Lines'!$A:$B,2,FALSE)</f>
        <v>#N/A</v>
      </c>
      <c r="I855" s="4" t="e">
        <f>VLOOKUP($C855,'Budget Lines'!$A:$I,5,FALSE)</f>
        <v>#N/A</v>
      </c>
      <c r="J855" s="4" t="e">
        <f>VLOOKUP($D855,Commitments!$A:$F,6,FALSE)</f>
        <v>#N/A</v>
      </c>
    </row>
    <row r="856" spans="5:10" x14ac:dyDescent="0.2">
      <c r="E856" s="37" t="e">
        <f>VLOOKUP($C856,'Budget Lines'!$A:$B,2,FALSE)</f>
        <v>#N/A</v>
      </c>
      <c r="I856" s="4" t="e">
        <f>VLOOKUP($C856,'Budget Lines'!$A:$I,5,FALSE)</f>
        <v>#N/A</v>
      </c>
      <c r="J856" s="4" t="e">
        <f>VLOOKUP($D856,Commitments!$A:$F,6,FALSE)</f>
        <v>#N/A</v>
      </c>
    </row>
    <row r="857" spans="5:10" x14ac:dyDescent="0.2">
      <c r="E857" s="37" t="e">
        <f>VLOOKUP($C857,'Budget Lines'!$A:$B,2,FALSE)</f>
        <v>#N/A</v>
      </c>
      <c r="I857" s="4" t="e">
        <f>VLOOKUP($C857,'Budget Lines'!$A:$I,5,FALSE)</f>
        <v>#N/A</v>
      </c>
      <c r="J857" s="4" t="e">
        <f>VLOOKUP($D857,Commitments!$A:$F,6,FALSE)</f>
        <v>#N/A</v>
      </c>
    </row>
    <row r="858" spans="5:10" x14ac:dyDescent="0.2">
      <c r="E858" s="37" t="e">
        <f>VLOOKUP($C858,'Budget Lines'!$A:$B,2,FALSE)</f>
        <v>#N/A</v>
      </c>
      <c r="I858" s="4" t="e">
        <f>VLOOKUP($C858,'Budget Lines'!$A:$I,5,FALSE)</f>
        <v>#N/A</v>
      </c>
      <c r="J858" s="4" t="e">
        <f>VLOOKUP($D858,Commitments!$A:$F,6,FALSE)</f>
        <v>#N/A</v>
      </c>
    </row>
    <row r="859" spans="5:10" x14ac:dyDescent="0.2">
      <c r="E859" s="37" t="e">
        <f>VLOOKUP($C859,'Budget Lines'!$A:$B,2,FALSE)</f>
        <v>#N/A</v>
      </c>
      <c r="I859" s="4" t="e">
        <f>VLOOKUP($C859,'Budget Lines'!$A:$I,5,FALSE)</f>
        <v>#N/A</v>
      </c>
      <c r="J859" s="4" t="e">
        <f>VLOOKUP($D859,Commitments!$A:$F,6,FALSE)</f>
        <v>#N/A</v>
      </c>
    </row>
    <row r="860" spans="5:10" x14ac:dyDescent="0.2">
      <c r="E860" s="37" t="e">
        <f>VLOOKUP($C860,'Budget Lines'!$A:$B,2,FALSE)</f>
        <v>#N/A</v>
      </c>
      <c r="I860" s="4" t="e">
        <f>VLOOKUP($C860,'Budget Lines'!$A:$I,5,FALSE)</f>
        <v>#N/A</v>
      </c>
      <c r="J860" s="4" t="e">
        <f>VLOOKUP($D860,Commitments!$A:$F,6,FALSE)</f>
        <v>#N/A</v>
      </c>
    </row>
    <row r="861" spans="5:10" x14ac:dyDescent="0.2">
      <c r="E861" s="37" t="e">
        <f>VLOOKUP($C861,'Budget Lines'!$A:$B,2,FALSE)</f>
        <v>#N/A</v>
      </c>
      <c r="I861" s="4" t="e">
        <f>VLOOKUP($C861,'Budget Lines'!$A:$I,5,FALSE)</f>
        <v>#N/A</v>
      </c>
      <c r="J861" s="4" t="e">
        <f>VLOOKUP($D861,Commitments!$A:$F,6,FALSE)</f>
        <v>#N/A</v>
      </c>
    </row>
    <row r="862" spans="5:10" x14ac:dyDescent="0.2">
      <c r="E862" s="37" t="e">
        <f>VLOOKUP($C862,'Budget Lines'!$A:$B,2,FALSE)</f>
        <v>#N/A</v>
      </c>
      <c r="I862" s="4" t="e">
        <f>VLOOKUP($C862,'Budget Lines'!$A:$I,5,FALSE)</f>
        <v>#N/A</v>
      </c>
      <c r="J862" s="4" t="e">
        <f>VLOOKUP($D862,Commitments!$A:$F,6,FALSE)</f>
        <v>#N/A</v>
      </c>
    </row>
    <row r="863" spans="5:10" x14ac:dyDescent="0.2">
      <c r="E863" s="37" t="e">
        <f>VLOOKUP($C863,'Budget Lines'!$A:$B,2,FALSE)</f>
        <v>#N/A</v>
      </c>
      <c r="I863" s="4" t="e">
        <f>VLOOKUP($C863,'Budget Lines'!$A:$I,5,FALSE)</f>
        <v>#N/A</v>
      </c>
      <c r="J863" s="4" t="e">
        <f>VLOOKUP($D863,Commitments!$A:$F,6,FALSE)</f>
        <v>#N/A</v>
      </c>
    </row>
    <row r="864" spans="5:10" x14ac:dyDescent="0.2">
      <c r="E864" s="37" t="e">
        <f>VLOOKUP($C864,'Budget Lines'!$A:$B,2,FALSE)</f>
        <v>#N/A</v>
      </c>
      <c r="I864" s="4" t="e">
        <f>VLOOKUP($C864,'Budget Lines'!$A:$I,5,FALSE)</f>
        <v>#N/A</v>
      </c>
      <c r="J864" s="4" t="e">
        <f>VLOOKUP($D864,Commitments!$A:$F,6,FALSE)</f>
        <v>#N/A</v>
      </c>
    </row>
    <row r="865" spans="5:10" x14ac:dyDescent="0.2">
      <c r="E865" s="37" t="e">
        <f>VLOOKUP($C865,'Budget Lines'!$A:$B,2,FALSE)</f>
        <v>#N/A</v>
      </c>
      <c r="I865" s="4" t="e">
        <f>VLOOKUP($C865,'Budget Lines'!$A:$I,5,FALSE)</f>
        <v>#N/A</v>
      </c>
      <c r="J865" s="4" t="e">
        <f>VLOOKUP($D865,Commitments!$A:$F,6,FALSE)</f>
        <v>#N/A</v>
      </c>
    </row>
    <row r="866" spans="5:10" x14ac:dyDescent="0.2">
      <c r="E866" s="37" t="e">
        <f>VLOOKUP($C866,'Budget Lines'!$A:$B,2,FALSE)</f>
        <v>#N/A</v>
      </c>
      <c r="I866" s="4" t="e">
        <f>VLOOKUP($C866,'Budget Lines'!$A:$I,5,FALSE)</f>
        <v>#N/A</v>
      </c>
      <c r="J866" s="4" t="e">
        <f>VLOOKUP($D866,Commitments!$A:$F,6,FALSE)</f>
        <v>#N/A</v>
      </c>
    </row>
    <row r="867" spans="5:10" x14ac:dyDescent="0.2">
      <c r="E867" s="37" t="e">
        <f>VLOOKUP($C867,'Budget Lines'!$A:$B,2,FALSE)</f>
        <v>#N/A</v>
      </c>
      <c r="I867" s="4" t="e">
        <f>VLOOKUP($C867,'Budget Lines'!$A:$I,5,FALSE)</f>
        <v>#N/A</v>
      </c>
      <c r="J867" s="4" t="e">
        <f>VLOOKUP($D867,Commitments!$A:$F,6,FALSE)</f>
        <v>#N/A</v>
      </c>
    </row>
    <row r="868" spans="5:10" x14ac:dyDescent="0.2">
      <c r="E868" s="37" t="e">
        <f>VLOOKUP($C868,'Budget Lines'!$A:$B,2,FALSE)</f>
        <v>#N/A</v>
      </c>
      <c r="I868" s="4" t="e">
        <f>VLOOKUP($C868,'Budget Lines'!$A:$I,5,FALSE)</f>
        <v>#N/A</v>
      </c>
      <c r="J868" s="4" t="e">
        <f>VLOOKUP($D868,Commitments!$A:$F,6,FALSE)</f>
        <v>#N/A</v>
      </c>
    </row>
    <row r="869" spans="5:10" x14ac:dyDescent="0.2">
      <c r="E869" s="37" t="e">
        <f>VLOOKUP($C869,'Budget Lines'!$A:$B,2,FALSE)</f>
        <v>#N/A</v>
      </c>
      <c r="I869" s="4" t="e">
        <f>VLOOKUP($C869,'Budget Lines'!$A:$I,5,FALSE)</f>
        <v>#N/A</v>
      </c>
      <c r="J869" s="4" t="e">
        <f>VLOOKUP($D869,Commitments!$A:$F,6,FALSE)</f>
        <v>#N/A</v>
      </c>
    </row>
    <row r="870" spans="5:10" x14ac:dyDescent="0.2">
      <c r="E870" s="37" t="e">
        <f>VLOOKUP($C870,'Budget Lines'!$A:$B,2,FALSE)</f>
        <v>#N/A</v>
      </c>
      <c r="I870" s="4" t="e">
        <f>VLOOKUP($C870,'Budget Lines'!$A:$I,5,FALSE)</f>
        <v>#N/A</v>
      </c>
      <c r="J870" s="4" t="e">
        <f>VLOOKUP($D870,Commitments!$A:$F,6,FALSE)</f>
        <v>#N/A</v>
      </c>
    </row>
    <row r="871" spans="5:10" x14ac:dyDescent="0.2">
      <c r="E871" s="37" t="e">
        <f>VLOOKUP($C871,'Budget Lines'!$A:$B,2,FALSE)</f>
        <v>#N/A</v>
      </c>
      <c r="I871" s="4" t="e">
        <f>VLOOKUP($C871,'Budget Lines'!$A:$I,5,FALSE)</f>
        <v>#N/A</v>
      </c>
      <c r="J871" s="4" t="e">
        <f>VLOOKUP($D871,Commitments!$A:$F,6,FALSE)</f>
        <v>#N/A</v>
      </c>
    </row>
    <row r="872" spans="5:10" x14ac:dyDescent="0.2">
      <c r="E872" s="37" t="e">
        <f>VLOOKUP($C872,'Budget Lines'!$A:$B,2,FALSE)</f>
        <v>#N/A</v>
      </c>
      <c r="I872" s="4" t="e">
        <f>VLOOKUP($C872,'Budget Lines'!$A:$I,5,FALSE)</f>
        <v>#N/A</v>
      </c>
      <c r="J872" s="4" t="e">
        <f>VLOOKUP($D872,Commitments!$A:$F,6,FALSE)</f>
        <v>#N/A</v>
      </c>
    </row>
    <row r="873" spans="5:10" x14ac:dyDescent="0.2">
      <c r="E873" s="37" t="e">
        <f>VLOOKUP($C873,'Budget Lines'!$A:$B,2,FALSE)</f>
        <v>#N/A</v>
      </c>
      <c r="I873" s="4" t="e">
        <f>VLOOKUP($C873,'Budget Lines'!$A:$I,5,FALSE)</f>
        <v>#N/A</v>
      </c>
      <c r="J873" s="4" t="e">
        <f>VLOOKUP($D873,Commitments!$A:$F,6,FALSE)</f>
        <v>#N/A</v>
      </c>
    </row>
    <row r="874" spans="5:10" x14ac:dyDescent="0.2">
      <c r="E874" s="37" t="e">
        <f>VLOOKUP($C874,'Budget Lines'!$A:$B,2,FALSE)</f>
        <v>#N/A</v>
      </c>
      <c r="I874" s="4" t="e">
        <f>VLOOKUP($C874,'Budget Lines'!$A:$I,5,FALSE)</f>
        <v>#N/A</v>
      </c>
      <c r="J874" s="4" t="e">
        <f>VLOOKUP($D874,Commitments!$A:$F,6,FALSE)</f>
        <v>#N/A</v>
      </c>
    </row>
    <row r="875" spans="5:10" x14ac:dyDescent="0.2">
      <c r="E875" s="37" t="e">
        <f>VLOOKUP($C875,'Budget Lines'!$A:$B,2,FALSE)</f>
        <v>#N/A</v>
      </c>
      <c r="I875" s="4" t="e">
        <f>VLOOKUP($C875,'Budget Lines'!$A:$I,5,FALSE)</f>
        <v>#N/A</v>
      </c>
      <c r="J875" s="4" t="e">
        <f>VLOOKUP($D875,Commitments!$A:$F,6,FALSE)</f>
        <v>#N/A</v>
      </c>
    </row>
    <row r="876" spans="5:10" x14ac:dyDescent="0.2">
      <c r="E876" s="37" t="e">
        <f>VLOOKUP($C876,'Budget Lines'!$A:$B,2,FALSE)</f>
        <v>#N/A</v>
      </c>
      <c r="I876" s="4" t="e">
        <f>VLOOKUP($C876,'Budget Lines'!$A:$I,5,FALSE)</f>
        <v>#N/A</v>
      </c>
      <c r="J876" s="4" t="e">
        <f>VLOOKUP($D876,Commitments!$A:$F,6,FALSE)</f>
        <v>#N/A</v>
      </c>
    </row>
    <row r="877" spans="5:10" x14ac:dyDescent="0.2">
      <c r="E877" s="37" t="e">
        <f>VLOOKUP($C877,'Budget Lines'!$A:$B,2,FALSE)</f>
        <v>#N/A</v>
      </c>
      <c r="I877" s="4" t="e">
        <f>VLOOKUP($C877,'Budget Lines'!$A:$I,5,FALSE)</f>
        <v>#N/A</v>
      </c>
      <c r="J877" s="4" t="e">
        <f>VLOOKUP($D877,Commitments!$A:$F,6,FALSE)</f>
        <v>#N/A</v>
      </c>
    </row>
    <row r="878" spans="5:10" x14ac:dyDescent="0.2">
      <c r="E878" s="37" t="e">
        <f>VLOOKUP($C878,'Budget Lines'!$A:$B,2,FALSE)</f>
        <v>#N/A</v>
      </c>
      <c r="I878" s="4" t="e">
        <f>VLOOKUP($C878,'Budget Lines'!$A:$I,5,FALSE)</f>
        <v>#N/A</v>
      </c>
      <c r="J878" s="4" t="e">
        <f>VLOOKUP($D878,Commitments!$A:$F,6,FALSE)</f>
        <v>#N/A</v>
      </c>
    </row>
    <row r="879" spans="5:10" x14ac:dyDescent="0.2">
      <c r="E879" s="37" t="e">
        <f>VLOOKUP($C879,'Budget Lines'!$A:$B,2,FALSE)</f>
        <v>#N/A</v>
      </c>
      <c r="I879" s="4" t="e">
        <f>VLOOKUP($C879,'Budget Lines'!$A:$I,5,FALSE)</f>
        <v>#N/A</v>
      </c>
      <c r="J879" s="4" t="e">
        <f>VLOOKUP($D879,Commitments!$A:$F,6,FALSE)</f>
        <v>#N/A</v>
      </c>
    </row>
    <row r="880" spans="5:10" x14ac:dyDescent="0.2">
      <c r="E880" s="37" t="e">
        <f>VLOOKUP($C880,'Budget Lines'!$A:$B,2,FALSE)</f>
        <v>#N/A</v>
      </c>
      <c r="I880" s="4" t="e">
        <f>VLOOKUP($C880,'Budget Lines'!$A:$I,5,FALSE)</f>
        <v>#N/A</v>
      </c>
      <c r="J880" s="4" t="e">
        <f>VLOOKUP($D880,Commitments!$A:$F,6,FALSE)</f>
        <v>#N/A</v>
      </c>
    </row>
    <row r="881" spans="5:10" x14ac:dyDescent="0.2">
      <c r="E881" s="37" t="e">
        <f>VLOOKUP($C881,'Budget Lines'!$A:$B,2,FALSE)</f>
        <v>#N/A</v>
      </c>
      <c r="I881" s="4" t="e">
        <f>VLOOKUP($C881,'Budget Lines'!$A:$I,5,FALSE)</f>
        <v>#N/A</v>
      </c>
      <c r="J881" s="4" t="e">
        <f>VLOOKUP($D881,Commitments!$A:$F,6,FALSE)</f>
        <v>#N/A</v>
      </c>
    </row>
    <row r="882" spans="5:10" x14ac:dyDescent="0.2">
      <c r="E882" s="37" t="e">
        <f>VLOOKUP($C882,'Budget Lines'!$A:$B,2,FALSE)</f>
        <v>#N/A</v>
      </c>
      <c r="I882" s="4" t="e">
        <f>VLOOKUP($C882,'Budget Lines'!$A:$I,5,FALSE)</f>
        <v>#N/A</v>
      </c>
      <c r="J882" s="4" t="e">
        <f>VLOOKUP($D882,Commitments!$A:$F,6,FALSE)</f>
        <v>#N/A</v>
      </c>
    </row>
    <row r="883" spans="5:10" x14ac:dyDescent="0.2">
      <c r="E883" s="37" t="e">
        <f>VLOOKUP($C883,'Budget Lines'!$A:$B,2,FALSE)</f>
        <v>#N/A</v>
      </c>
      <c r="I883" s="4" t="e">
        <f>VLOOKUP($C883,'Budget Lines'!$A:$I,5,FALSE)</f>
        <v>#N/A</v>
      </c>
      <c r="J883" s="4" t="e">
        <f>VLOOKUP($D883,Commitments!$A:$F,6,FALSE)</f>
        <v>#N/A</v>
      </c>
    </row>
    <row r="884" spans="5:10" x14ac:dyDescent="0.2">
      <c r="E884" s="37" t="e">
        <f>VLOOKUP($C884,'Budget Lines'!$A:$B,2,FALSE)</f>
        <v>#N/A</v>
      </c>
      <c r="I884" s="4" t="e">
        <f>VLOOKUP($C884,'Budget Lines'!$A:$I,5,FALSE)</f>
        <v>#N/A</v>
      </c>
      <c r="J884" s="4" t="e">
        <f>VLOOKUP($D884,Commitments!$A:$F,6,FALSE)</f>
        <v>#N/A</v>
      </c>
    </row>
    <row r="885" spans="5:10" x14ac:dyDescent="0.2">
      <c r="E885" s="37" t="e">
        <f>VLOOKUP($C885,'Budget Lines'!$A:$B,2,FALSE)</f>
        <v>#N/A</v>
      </c>
      <c r="I885" s="4" t="e">
        <f>VLOOKUP($C885,'Budget Lines'!$A:$I,5,FALSE)</f>
        <v>#N/A</v>
      </c>
      <c r="J885" s="4" t="e">
        <f>VLOOKUP($D885,Commitments!$A:$F,6,FALSE)</f>
        <v>#N/A</v>
      </c>
    </row>
    <row r="886" spans="5:10" x14ac:dyDescent="0.2">
      <c r="E886" s="37" t="e">
        <f>VLOOKUP($C886,'Budget Lines'!$A:$B,2,FALSE)</f>
        <v>#N/A</v>
      </c>
      <c r="I886" s="4" t="e">
        <f>VLOOKUP($C886,'Budget Lines'!$A:$I,5,FALSE)</f>
        <v>#N/A</v>
      </c>
      <c r="J886" s="4" t="e">
        <f>VLOOKUP($D886,Commitments!$A:$F,6,FALSE)</f>
        <v>#N/A</v>
      </c>
    </row>
    <row r="887" spans="5:10" x14ac:dyDescent="0.2">
      <c r="E887" s="37" t="e">
        <f>VLOOKUP($C887,'Budget Lines'!$A:$B,2,FALSE)</f>
        <v>#N/A</v>
      </c>
      <c r="I887" s="4" t="e">
        <f>VLOOKUP($C887,'Budget Lines'!$A:$I,5,FALSE)</f>
        <v>#N/A</v>
      </c>
      <c r="J887" s="4" t="e">
        <f>VLOOKUP($D887,Commitments!$A:$F,6,FALSE)</f>
        <v>#N/A</v>
      </c>
    </row>
    <row r="888" spans="5:10" x14ac:dyDescent="0.2">
      <c r="E888" s="37" t="e">
        <f>VLOOKUP($C888,'Budget Lines'!$A:$B,2,FALSE)</f>
        <v>#N/A</v>
      </c>
      <c r="I888" s="4" t="e">
        <f>VLOOKUP($C888,'Budget Lines'!$A:$I,5,FALSE)</f>
        <v>#N/A</v>
      </c>
      <c r="J888" s="4" t="e">
        <f>VLOOKUP($D888,Commitments!$A:$F,6,FALSE)</f>
        <v>#N/A</v>
      </c>
    </row>
    <row r="889" spans="5:10" x14ac:dyDescent="0.2">
      <c r="E889" s="37" t="e">
        <f>VLOOKUP($C889,'Budget Lines'!$A:$B,2,FALSE)</f>
        <v>#N/A</v>
      </c>
      <c r="I889" s="4" t="e">
        <f>VLOOKUP($C889,'Budget Lines'!$A:$I,5,FALSE)</f>
        <v>#N/A</v>
      </c>
      <c r="J889" s="4" t="e">
        <f>VLOOKUP($D889,Commitments!$A:$F,6,FALSE)</f>
        <v>#N/A</v>
      </c>
    </row>
    <row r="890" spans="5:10" x14ac:dyDescent="0.2">
      <c r="E890" s="37" t="e">
        <f>VLOOKUP($C890,'Budget Lines'!$A:$B,2,FALSE)</f>
        <v>#N/A</v>
      </c>
      <c r="I890" s="4" t="e">
        <f>VLOOKUP($C890,'Budget Lines'!$A:$I,5,FALSE)</f>
        <v>#N/A</v>
      </c>
      <c r="J890" s="4" t="e">
        <f>VLOOKUP($D890,Commitments!$A:$F,6,FALSE)</f>
        <v>#N/A</v>
      </c>
    </row>
    <row r="891" spans="5:10" x14ac:dyDescent="0.2">
      <c r="E891" s="37" t="e">
        <f>VLOOKUP($C891,'Budget Lines'!$A:$B,2,FALSE)</f>
        <v>#N/A</v>
      </c>
      <c r="I891" s="4" t="e">
        <f>VLOOKUP($C891,'Budget Lines'!$A:$I,5,FALSE)</f>
        <v>#N/A</v>
      </c>
      <c r="J891" s="4" t="e">
        <f>VLOOKUP($D891,Commitments!$A:$F,6,FALSE)</f>
        <v>#N/A</v>
      </c>
    </row>
    <row r="892" spans="5:10" x14ac:dyDescent="0.2">
      <c r="E892" s="37" t="e">
        <f>VLOOKUP($C892,'Budget Lines'!$A:$B,2,FALSE)</f>
        <v>#N/A</v>
      </c>
      <c r="I892" s="4" t="e">
        <f>VLOOKUP($C892,'Budget Lines'!$A:$I,5,FALSE)</f>
        <v>#N/A</v>
      </c>
      <c r="J892" s="4" t="e">
        <f>VLOOKUP($D892,Commitments!$A:$F,6,FALSE)</f>
        <v>#N/A</v>
      </c>
    </row>
    <row r="893" spans="5:10" x14ac:dyDescent="0.2">
      <c r="E893" s="37" t="e">
        <f>VLOOKUP($C893,'Budget Lines'!$A:$B,2,FALSE)</f>
        <v>#N/A</v>
      </c>
      <c r="I893" s="4" t="e">
        <f>VLOOKUP($C893,'Budget Lines'!$A:$I,5,FALSE)</f>
        <v>#N/A</v>
      </c>
      <c r="J893" s="4" t="e">
        <f>VLOOKUP($D893,Commitments!$A:$F,6,FALSE)</f>
        <v>#N/A</v>
      </c>
    </row>
    <row r="894" spans="5:10" x14ac:dyDescent="0.2">
      <c r="E894" s="37" t="e">
        <f>VLOOKUP($C894,'Budget Lines'!$A:$B,2,FALSE)</f>
        <v>#N/A</v>
      </c>
      <c r="I894" s="4" t="e">
        <f>VLOOKUP($C894,'Budget Lines'!$A:$I,5,FALSE)</f>
        <v>#N/A</v>
      </c>
      <c r="J894" s="4" t="e">
        <f>VLOOKUP($D894,Commitments!$A:$F,6,FALSE)</f>
        <v>#N/A</v>
      </c>
    </row>
    <row r="895" spans="5:10" x14ac:dyDescent="0.2">
      <c r="E895" s="37" t="e">
        <f>VLOOKUP($C895,'Budget Lines'!$A:$B,2,FALSE)</f>
        <v>#N/A</v>
      </c>
      <c r="I895" s="4" t="e">
        <f>VLOOKUP($C895,'Budget Lines'!$A:$I,5,FALSE)</f>
        <v>#N/A</v>
      </c>
      <c r="J895" s="4" t="e">
        <f>VLOOKUP($D895,Commitments!$A:$F,6,FALSE)</f>
        <v>#N/A</v>
      </c>
    </row>
    <row r="896" spans="5:10" x14ac:dyDescent="0.2">
      <c r="E896" s="37" t="e">
        <f>VLOOKUP($C896,'Budget Lines'!$A:$B,2,FALSE)</f>
        <v>#N/A</v>
      </c>
      <c r="I896" s="4" t="e">
        <f>VLOOKUP($C896,'Budget Lines'!$A:$I,5,FALSE)</f>
        <v>#N/A</v>
      </c>
      <c r="J896" s="4" t="e">
        <f>VLOOKUP($D896,Commitments!$A:$F,6,FALSE)</f>
        <v>#N/A</v>
      </c>
    </row>
    <row r="897" spans="5:10" x14ac:dyDescent="0.2">
      <c r="E897" s="37" t="e">
        <f>VLOOKUP($C897,'Budget Lines'!$A:$B,2,FALSE)</f>
        <v>#N/A</v>
      </c>
      <c r="I897" s="4" t="e">
        <f>VLOOKUP($C897,'Budget Lines'!$A:$I,5,FALSE)</f>
        <v>#N/A</v>
      </c>
      <c r="J897" s="4" t="e">
        <f>VLOOKUP($D897,Commitments!$A:$F,6,FALSE)</f>
        <v>#N/A</v>
      </c>
    </row>
    <row r="898" spans="5:10" x14ac:dyDescent="0.2">
      <c r="E898" s="37" t="e">
        <f>VLOOKUP($C898,'Budget Lines'!$A:$B,2,FALSE)</f>
        <v>#N/A</v>
      </c>
      <c r="I898" s="4" t="e">
        <f>VLOOKUP($C898,'Budget Lines'!$A:$I,5,FALSE)</f>
        <v>#N/A</v>
      </c>
      <c r="J898" s="4" t="e">
        <f>VLOOKUP($D898,Commitments!$A:$F,6,FALSE)</f>
        <v>#N/A</v>
      </c>
    </row>
    <row r="899" spans="5:10" x14ac:dyDescent="0.2">
      <c r="E899" s="37" t="e">
        <f>VLOOKUP($C899,'Budget Lines'!$A:$B,2,FALSE)</f>
        <v>#N/A</v>
      </c>
      <c r="I899" s="4" t="e">
        <f>VLOOKUP($C899,'Budget Lines'!$A:$I,5,FALSE)</f>
        <v>#N/A</v>
      </c>
      <c r="J899" s="4" t="e">
        <f>VLOOKUP($D899,Commitments!$A:$F,6,FALSE)</f>
        <v>#N/A</v>
      </c>
    </row>
    <row r="900" spans="5:10" x14ac:dyDescent="0.2">
      <c r="E900" s="37" t="e">
        <f>VLOOKUP($C900,'Budget Lines'!$A:$B,2,FALSE)</f>
        <v>#N/A</v>
      </c>
      <c r="I900" s="4" t="e">
        <f>VLOOKUP($C900,'Budget Lines'!$A:$I,5,FALSE)</f>
        <v>#N/A</v>
      </c>
      <c r="J900" s="4" t="e">
        <f>VLOOKUP($D900,Commitments!$A:$F,6,FALSE)</f>
        <v>#N/A</v>
      </c>
    </row>
    <row r="901" spans="5:10" x14ac:dyDescent="0.2">
      <c r="E901" s="37" t="e">
        <f>VLOOKUP($C901,'Budget Lines'!$A:$B,2,FALSE)</f>
        <v>#N/A</v>
      </c>
      <c r="I901" s="4" t="e">
        <f>VLOOKUP($C901,'Budget Lines'!$A:$I,5,FALSE)</f>
        <v>#N/A</v>
      </c>
      <c r="J901" s="4" t="e">
        <f>VLOOKUP($D901,Commitments!$A:$F,6,FALSE)</f>
        <v>#N/A</v>
      </c>
    </row>
    <row r="902" spans="5:10" x14ac:dyDescent="0.2">
      <c r="E902" s="37" t="e">
        <f>VLOOKUP($C902,'Budget Lines'!$A:$B,2,FALSE)</f>
        <v>#N/A</v>
      </c>
      <c r="I902" s="4" t="e">
        <f>VLOOKUP($C902,'Budget Lines'!$A:$I,5,FALSE)</f>
        <v>#N/A</v>
      </c>
      <c r="J902" s="4" t="e">
        <f>VLOOKUP($D902,Commitments!$A:$F,6,FALSE)</f>
        <v>#N/A</v>
      </c>
    </row>
    <row r="903" spans="5:10" x14ac:dyDescent="0.2">
      <c r="E903" s="37" t="e">
        <f>VLOOKUP($C903,'Budget Lines'!$A:$B,2,FALSE)</f>
        <v>#N/A</v>
      </c>
      <c r="I903" s="4" t="e">
        <f>VLOOKUP($C903,'Budget Lines'!$A:$I,5,FALSE)</f>
        <v>#N/A</v>
      </c>
      <c r="J903" s="4" t="e">
        <f>VLOOKUP($D903,Commitments!$A:$F,6,FALSE)</f>
        <v>#N/A</v>
      </c>
    </row>
    <row r="904" spans="5:10" x14ac:dyDescent="0.2">
      <c r="E904" s="37" t="e">
        <f>VLOOKUP($C904,'Budget Lines'!$A:$B,2,FALSE)</f>
        <v>#N/A</v>
      </c>
      <c r="I904" s="4" t="e">
        <f>VLOOKUP($C904,'Budget Lines'!$A:$I,5,FALSE)</f>
        <v>#N/A</v>
      </c>
      <c r="J904" s="4" t="e">
        <f>VLOOKUP($D904,Commitments!$A:$F,6,FALSE)</f>
        <v>#N/A</v>
      </c>
    </row>
    <row r="905" spans="5:10" x14ac:dyDescent="0.2">
      <c r="E905" s="37" t="e">
        <f>VLOOKUP($C905,'Budget Lines'!$A:$B,2,FALSE)</f>
        <v>#N/A</v>
      </c>
      <c r="I905" s="4" t="e">
        <f>VLOOKUP($C905,'Budget Lines'!$A:$I,5,FALSE)</f>
        <v>#N/A</v>
      </c>
      <c r="J905" s="4" t="e">
        <f>VLOOKUP($D905,Commitments!$A:$F,6,FALSE)</f>
        <v>#N/A</v>
      </c>
    </row>
    <row r="906" spans="5:10" x14ac:dyDescent="0.2">
      <c r="E906" s="37" t="e">
        <f>VLOOKUP($C906,'Budget Lines'!$A:$B,2,FALSE)</f>
        <v>#N/A</v>
      </c>
      <c r="I906" s="4" t="e">
        <f>VLOOKUP($C906,'Budget Lines'!$A:$I,5,FALSE)</f>
        <v>#N/A</v>
      </c>
      <c r="J906" s="4" t="e">
        <f>VLOOKUP($D906,Commitments!$A:$F,6,FALSE)</f>
        <v>#N/A</v>
      </c>
    </row>
    <row r="907" spans="5:10" x14ac:dyDescent="0.2">
      <c r="E907" s="37" t="e">
        <f>VLOOKUP($C907,'Budget Lines'!$A:$B,2,FALSE)</f>
        <v>#N/A</v>
      </c>
      <c r="I907" s="4" t="e">
        <f>VLOOKUP($C907,'Budget Lines'!$A:$I,5,FALSE)</f>
        <v>#N/A</v>
      </c>
      <c r="J907" s="4" t="e">
        <f>VLOOKUP($D907,Commitments!$A:$F,6,FALSE)</f>
        <v>#N/A</v>
      </c>
    </row>
    <row r="908" spans="5:10" x14ac:dyDescent="0.2">
      <c r="E908" s="37" t="e">
        <f>VLOOKUP($C908,'Budget Lines'!$A:$B,2,FALSE)</f>
        <v>#N/A</v>
      </c>
      <c r="I908" s="4" t="e">
        <f>VLOOKUP($C908,'Budget Lines'!$A:$I,5,FALSE)</f>
        <v>#N/A</v>
      </c>
      <c r="J908" s="4" t="e">
        <f>VLOOKUP($D908,Commitments!$A:$F,6,FALSE)</f>
        <v>#N/A</v>
      </c>
    </row>
    <row r="909" spans="5:10" x14ac:dyDescent="0.2">
      <c r="E909" s="37" t="e">
        <f>VLOOKUP($C909,'Budget Lines'!$A:$B,2,FALSE)</f>
        <v>#N/A</v>
      </c>
      <c r="I909" s="4" t="e">
        <f>VLOOKUP($C909,'Budget Lines'!$A:$I,5,FALSE)</f>
        <v>#N/A</v>
      </c>
      <c r="J909" s="4" t="e">
        <f>VLOOKUP($D909,Commitments!$A:$F,6,FALSE)</f>
        <v>#N/A</v>
      </c>
    </row>
    <row r="910" spans="5:10" x14ac:dyDescent="0.2">
      <c r="E910" s="37" t="e">
        <f>VLOOKUP($C910,'Budget Lines'!$A:$B,2,FALSE)</f>
        <v>#N/A</v>
      </c>
      <c r="I910" s="4" t="e">
        <f>VLOOKUP($C910,'Budget Lines'!$A:$I,5,FALSE)</f>
        <v>#N/A</v>
      </c>
      <c r="J910" s="4" t="e">
        <f>VLOOKUP($D910,Commitments!$A:$F,6,FALSE)</f>
        <v>#N/A</v>
      </c>
    </row>
    <row r="911" spans="5:10" x14ac:dyDescent="0.2">
      <c r="E911" s="37" t="e">
        <f>VLOOKUP($C911,'Budget Lines'!$A:$B,2,FALSE)</f>
        <v>#N/A</v>
      </c>
      <c r="I911" s="4" t="e">
        <f>VLOOKUP($C911,'Budget Lines'!$A:$I,5,FALSE)</f>
        <v>#N/A</v>
      </c>
      <c r="J911" s="4" t="e">
        <f>VLOOKUP($D911,Commitments!$A:$F,6,FALSE)</f>
        <v>#N/A</v>
      </c>
    </row>
    <row r="912" spans="5:10" x14ac:dyDescent="0.2">
      <c r="E912" s="37" t="e">
        <f>VLOOKUP($C912,'Budget Lines'!$A:$B,2,FALSE)</f>
        <v>#N/A</v>
      </c>
      <c r="I912" s="4" t="e">
        <f>VLOOKUP($C912,'Budget Lines'!$A:$I,5,FALSE)</f>
        <v>#N/A</v>
      </c>
      <c r="J912" s="4" t="e">
        <f>VLOOKUP($D912,Commitments!$A:$F,6,FALSE)</f>
        <v>#N/A</v>
      </c>
    </row>
    <row r="913" spans="5:10" x14ac:dyDescent="0.2">
      <c r="E913" s="37" t="e">
        <f>VLOOKUP($C913,'Budget Lines'!$A:$B,2,FALSE)</f>
        <v>#N/A</v>
      </c>
      <c r="I913" s="4" t="e">
        <f>VLOOKUP($C913,'Budget Lines'!$A:$I,5,FALSE)</f>
        <v>#N/A</v>
      </c>
      <c r="J913" s="4" t="e">
        <f>VLOOKUP($D913,Commitments!$A:$F,6,FALSE)</f>
        <v>#N/A</v>
      </c>
    </row>
    <row r="914" spans="5:10" x14ac:dyDescent="0.2">
      <c r="E914" s="37" t="e">
        <f>VLOOKUP($C914,'Budget Lines'!$A:$B,2,FALSE)</f>
        <v>#N/A</v>
      </c>
      <c r="I914" s="4" t="e">
        <f>VLOOKUP($C914,'Budget Lines'!$A:$I,5,FALSE)</f>
        <v>#N/A</v>
      </c>
      <c r="J914" s="4" t="e">
        <f>VLOOKUP($D914,Commitments!$A:$F,6,FALSE)</f>
        <v>#N/A</v>
      </c>
    </row>
    <row r="915" spans="5:10" x14ac:dyDescent="0.2">
      <c r="E915" s="37" t="e">
        <f>VLOOKUP($C915,'Budget Lines'!$A:$B,2,FALSE)</f>
        <v>#N/A</v>
      </c>
      <c r="I915" s="4" t="e">
        <f>VLOOKUP($C915,'Budget Lines'!$A:$I,5,FALSE)</f>
        <v>#N/A</v>
      </c>
      <c r="J915" s="4" t="e">
        <f>VLOOKUP($D915,Commitments!$A:$F,6,FALSE)</f>
        <v>#N/A</v>
      </c>
    </row>
    <row r="916" spans="5:10" x14ac:dyDescent="0.2">
      <c r="E916" s="37" t="e">
        <f>VLOOKUP($C916,'Budget Lines'!$A:$B,2,FALSE)</f>
        <v>#N/A</v>
      </c>
      <c r="I916" s="4" t="e">
        <f>VLOOKUP($C916,'Budget Lines'!$A:$I,5,FALSE)</f>
        <v>#N/A</v>
      </c>
      <c r="J916" s="4" t="e">
        <f>VLOOKUP($D916,Commitments!$A:$F,6,FALSE)</f>
        <v>#N/A</v>
      </c>
    </row>
    <row r="917" spans="5:10" x14ac:dyDescent="0.2">
      <c r="E917" s="37" t="e">
        <f>VLOOKUP($C917,'Budget Lines'!$A:$B,2,FALSE)</f>
        <v>#N/A</v>
      </c>
      <c r="I917" s="4" t="e">
        <f>VLOOKUP($C917,'Budget Lines'!$A:$I,5,FALSE)</f>
        <v>#N/A</v>
      </c>
      <c r="J917" s="4" t="e">
        <f>VLOOKUP($D917,Commitments!$A:$F,6,FALSE)</f>
        <v>#N/A</v>
      </c>
    </row>
    <row r="918" spans="5:10" x14ac:dyDescent="0.2">
      <c r="E918" s="37" t="e">
        <f>VLOOKUP($C918,'Budget Lines'!$A:$B,2,FALSE)</f>
        <v>#N/A</v>
      </c>
      <c r="I918" s="4" t="e">
        <f>VLOOKUP($C918,'Budget Lines'!$A:$I,5,FALSE)</f>
        <v>#N/A</v>
      </c>
      <c r="J918" s="4" t="e">
        <f>VLOOKUP($D918,Commitments!$A:$F,6,FALSE)</f>
        <v>#N/A</v>
      </c>
    </row>
    <row r="919" spans="5:10" x14ac:dyDescent="0.2">
      <c r="E919" s="37" t="e">
        <f>VLOOKUP($C919,'Budget Lines'!$A:$B,2,FALSE)</f>
        <v>#N/A</v>
      </c>
      <c r="I919" s="4" t="e">
        <f>VLOOKUP($C919,'Budget Lines'!$A:$I,5,FALSE)</f>
        <v>#N/A</v>
      </c>
      <c r="J919" s="4" t="e">
        <f>VLOOKUP($D919,Commitments!$A:$F,6,FALSE)</f>
        <v>#N/A</v>
      </c>
    </row>
    <row r="920" spans="5:10" x14ac:dyDescent="0.2">
      <c r="E920" s="37" t="e">
        <f>VLOOKUP($C920,'Budget Lines'!$A:$B,2,FALSE)</f>
        <v>#N/A</v>
      </c>
      <c r="I920" s="4" t="e">
        <f>VLOOKUP($C920,'Budget Lines'!$A:$I,5,FALSE)</f>
        <v>#N/A</v>
      </c>
      <c r="J920" s="4" t="e">
        <f>VLOOKUP($D920,Commitments!$A:$F,6,FALSE)</f>
        <v>#N/A</v>
      </c>
    </row>
    <row r="921" spans="5:10" x14ac:dyDescent="0.2">
      <c r="E921" s="37" t="e">
        <f>VLOOKUP($C921,'Budget Lines'!$A:$B,2,FALSE)</f>
        <v>#N/A</v>
      </c>
      <c r="I921" s="4" t="e">
        <f>VLOOKUP($C921,'Budget Lines'!$A:$I,5,FALSE)</f>
        <v>#N/A</v>
      </c>
      <c r="J921" s="4" t="e">
        <f>VLOOKUP($D921,Commitments!$A:$F,6,FALSE)</f>
        <v>#N/A</v>
      </c>
    </row>
    <row r="922" spans="5:10" x14ac:dyDescent="0.2">
      <c r="E922" s="37" t="e">
        <f>VLOOKUP($C922,'Budget Lines'!$A:$B,2,FALSE)</f>
        <v>#N/A</v>
      </c>
      <c r="I922" s="4" t="e">
        <f>VLOOKUP($C922,'Budget Lines'!$A:$I,5,FALSE)</f>
        <v>#N/A</v>
      </c>
      <c r="J922" s="4" t="e">
        <f>VLOOKUP($D922,Commitments!$A:$F,6,FALSE)</f>
        <v>#N/A</v>
      </c>
    </row>
    <row r="923" spans="5:10" x14ac:dyDescent="0.2">
      <c r="E923" s="37" t="e">
        <f>VLOOKUP($C923,'Budget Lines'!$A:$B,2,FALSE)</f>
        <v>#N/A</v>
      </c>
      <c r="I923" s="4" t="e">
        <f>VLOOKUP($C923,'Budget Lines'!$A:$I,5,FALSE)</f>
        <v>#N/A</v>
      </c>
      <c r="J923" s="4" t="e">
        <f>VLOOKUP($D923,Commitments!$A:$F,6,FALSE)</f>
        <v>#N/A</v>
      </c>
    </row>
    <row r="924" spans="5:10" x14ac:dyDescent="0.2">
      <c r="E924" s="37" t="e">
        <f>VLOOKUP($C924,'Budget Lines'!$A:$B,2,FALSE)</f>
        <v>#N/A</v>
      </c>
      <c r="I924" s="4" t="e">
        <f>VLOOKUP($C924,'Budget Lines'!$A:$I,5,FALSE)</f>
        <v>#N/A</v>
      </c>
      <c r="J924" s="4" t="e">
        <f>VLOOKUP($D924,Commitments!$A:$F,6,FALSE)</f>
        <v>#N/A</v>
      </c>
    </row>
    <row r="925" spans="5:10" x14ac:dyDescent="0.2">
      <c r="E925" s="37" t="e">
        <f>VLOOKUP($C925,'Budget Lines'!$A:$B,2,FALSE)</f>
        <v>#N/A</v>
      </c>
      <c r="I925" s="4" t="e">
        <f>VLOOKUP($C925,'Budget Lines'!$A:$I,5,FALSE)</f>
        <v>#N/A</v>
      </c>
      <c r="J925" s="4" t="e">
        <f>VLOOKUP($D925,Commitments!$A:$F,6,FALSE)</f>
        <v>#N/A</v>
      </c>
    </row>
    <row r="926" spans="5:10" x14ac:dyDescent="0.2">
      <c r="E926" s="37" t="e">
        <f>VLOOKUP($C926,'Budget Lines'!$A:$B,2,FALSE)</f>
        <v>#N/A</v>
      </c>
      <c r="I926" s="4" t="e">
        <f>VLOOKUP($C926,'Budget Lines'!$A:$I,5,FALSE)</f>
        <v>#N/A</v>
      </c>
      <c r="J926" s="4" t="e">
        <f>VLOOKUP($D926,Commitments!$A:$F,6,FALSE)</f>
        <v>#N/A</v>
      </c>
    </row>
    <row r="927" spans="5:10" x14ac:dyDescent="0.2">
      <c r="E927" s="37" t="e">
        <f>VLOOKUP($C927,'Budget Lines'!$A:$B,2,FALSE)</f>
        <v>#N/A</v>
      </c>
      <c r="I927" s="4" t="e">
        <f>VLOOKUP($C927,'Budget Lines'!$A:$I,5,FALSE)</f>
        <v>#N/A</v>
      </c>
      <c r="J927" s="4" t="e">
        <f>VLOOKUP($D927,Commitments!$A:$F,6,FALSE)</f>
        <v>#N/A</v>
      </c>
    </row>
    <row r="928" spans="5:10" x14ac:dyDescent="0.2">
      <c r="E928" s="37" t="e">
        <f>VLOOKUP($C928,'Budget Lines'!$A:$B,2,FALSE)</f>
        <v>#N/A</v>
      </c>
      <c r="I928" s="4" t="e">
        <f>VLOOKUP($C928,'Budget Lines'!$A:$I,5,FALSE)</f>
        <v>#N/A</v>
      </c>
      <c r="J928" s="4" t="e">
        <f>VLOOKUP($D928,Commitments!$A:$F,6,FALSE)</f>
        <v>#N/A</v>
      </c>
    </row>
    <row r="929" spans="5:10" x14ac:dyDescent="0.2">
      <c r="E929" s="37" t="e">
        <f>VLOOKUP($C929,'Budget Lines'!$A:$B,2,FALSE)</f>
        <v>#N/A</v>
      </c>
      <c r="I929" s="4" t="e">
        <f>VLOOKUP($C929,'Budget Lines'!$A:$I,5,FALSE)</f>
        <v>#N/A</v>
      </c>
      <c r="J929" s="4" t="e">
        <f>VLOOKUP($D929,Commitments!$A:$F,6,FALSE)</f>
        <v>#N/A</v>
      </c>
    </row>
    <row r="930" spans="5:10" x14ac:dyDescent="0.2">
      <c r="E930" s="37" t="e">
        <f>VLOOKUP($C930,'Budget Lines'!$A:$B,2,FALSE)</f>
        <v>#N/A</v>
      </c>
      <c r="I930" s="4" t="e">
        <f>VLOOKUP($C930,'Budget Lines'!$A:$I,5,FALSE)</f>
        <v>#N/A</v>
      </c>
      <c r="J930" s="4" t="e">
        <f>VLOOKUP($D930,Commitments!$A:$F,6,FALSE)</f>
        <v>#N/A</v>
      </c>
    </row>
    <row r="931" spans="5:10" x14ac:dyDescent="0.2">
      <c r="E931" s="37" t="e">
        <f>VLOOKUP($C931,'Budget Lines'!$A:$B,2,FALSE)</f>
        <v>#N/A</v>
      </c>
      <c r="I931" s="4" t="e">
        <f>VLOOKUP($C931,'Budget Lines'!$A:$I,5,FALSE)</f>
        <v>#N/A</v>
      </c>
      <c r="J931" s="4" t="e">
        <f>VLOOKUP($D931,Commitments!$A:$F,6,FALSE)</f>
        <v>#N/A</v>
      </c>
    </row>
    <row r="932" spans="5:10" x14ac:dyDescent="0.2">
      <c r="E932" s="37" t="e">
        <f>VLOOKUP($C932,'Budget Lines'!$A:$B,2,FALSE)</f>
        <v>#N/A</v>
      </c>
      <c r="I932" s="4" t="e">
        <f>VLOOKUP($C932,'Budget Lines'!$A:$I,5,FALSE)</f>
        <v>#N/A</v>
      </c>
      <c r="J932" s="4" t="e">
        <f>VLOOKUP($D932,Commitments!$A:$F,6,FALSE)</f>
        <v>#N/A</v>
      </c>
    </row>
    <row r="933" spans="5:10" x14ac:dyDescent="0.2">
      <c r="E933" s="37" t="e">
        <f>VLOOKUP($C933,'Budget Lines'!$A:$B,2,FALSE)</f>
        <v>#N/A</v>
      </c>
      <c r="I933" s="4" t="e">
        <f>VLOOKUP($C933,'Budget Lines'!$A:$I,5,FALSE)</f>
        <v>#N/A</v>
      </c>
      <c r="J933" s="4" t="e">
        <f>VLOOKUP($D933,Commitments!$A:$F,6,FALSE)</f>
        <v>#N/A</v>
      </c>
    </row>
    <row r="934" spans="5:10" x14ac:dyDescent="0.2">
      <c r="E934" s="37" t="e">
        <f>VLOOKUP($C934,'Budget Lines'!$A:$B,2,FALSE)</f>
        <v>#N/A</v>
      </c>
      <c r="I934" s="4" t="e">
        <f>VLOOKUP($C934,'Budget Lines'!$A:$I,5,FALSE)</f>
        <v>#N/A</v>
      </c>
      <c r="J934" s="4" t="e">
        <f>VLOOKUP($D934,Commitments!$A:$F,6,FALSE)</f>
        <v>#N/A</v>
      </c>
    </row>
    <row r="935" spans="5:10" x14ac:dyDescent="0.2">
      <c r="E935" s="37" t="e">
        <f>VLOOKUP($C935,'Budget Lines'!$A:$B,2,FALSE)</f>
        <v>#N/A</v>
      </c>
      <c r="I935" s="4" t="e">
        <f>VLOOKUP($C935,'Budget Lines'!$A:$I,5,FALSE)</f>
        <v>#N/A</v>
      </c>
      <c r="J935" s="4" t="e">
        <f>VLOOKUP($D935,Commitments!$A:$F,6,FALSE)</f>
        <v>#N/A</v>
      </c>
    </row>
    <row r="936" spans="5:10" x14ac:dyDescent="0.2">
      <c r="E936" s="37" t="e">
        <f>VLOOKUP($C936,'Budget Lines'!$A:$B,2,FALSE)</f>
        <v>#N/A</v>
      </c>
      <c r="I936" s="4" t="e">
        <f>VLOOKUP($C936,'Budget Lines'!$A:$I,5,FALSE)</f>
        <v>#N/A</v>
      </c>
      <c r="J936" s="4" t="e">
        <f>VLOOKUP($D936,Commitments!$A:$F,6,FALSE)</f>
        <v>#N/A</v>
      </c>
    </row>
    <row r="937" spans="5:10" x14ac:dyDescent="0.2">
      <c r="E937" s="37" t="e">
        <f>VLOOKUP($C937,'Budget Lines'!$A:$B,2,FALSE)</f>
        <v>#N/A</v>
      </c>
      <c r="I937" s="4" t="e">
        <f>VLOOKUP($C937,'Budget Lines'!$A:$I,5,FALSE)</f>
        <v>#N/A</v>
      </c>
      <c r="J937" s="4" t="e">
        <f>VLOOKUP($D937,Commitments!$A:$F,6,FALSE)</f>
        <v>#N/A</v>
      </c>
    </row>
    <row r="938" spans="5:10" x14ac:dyDescent="0.2">
      <c r="E938" s="37" t="e">
        <f>VLOOKUP($C938,'Budget Lines'!$A:$B,2,FALSE)</f>
        <v>#N/A</v>
      </c>
      <c r="I938" s="4" t="e">
        <f>VLOOKUP($C938,'Budget Lines'!$A:$I,5,FALSE)</f>
        <v>#N/A</v>
      </c>
      <c r="J938" s="4" t="e">
        <f>VLOOKUP($D938,Commitments!$A:$F,6,FALSE)</f>
        <v>#N/A</v>
      </c>
    </row>
    <row r="939" spans="5:10" x14ac:dyDescent="0.2">
      <c r="E939" s="37" t="e">
        <f>VLOOKUP($C939,'Budget Lines'!$A:$B,2,FALSE)</f>
        <v>#N/A</v>
      </c>
      <c r="I939" s="4" t="e">
        <f>VLOOKUP($C939,'Budget Lines'!$A:$I,5,FALSE)</f>
        <v>#N/A</v>
      </c>
      <c r="J939" s="4" t="e">
        <f>VLOOKUP($D939,Commitments!$A:$F,6,FALSE)</f>
        <v>#N/A</v>
      </c>
    </row>
    <row r="940" spans="5:10" x14ac:dyDescent="0.2">
      <c r="E940" s="37" t="e">
        <f>VLOOKUP($C940,'Budget Lines'!$A:$B,2,FALSE)</f>
        <v>#N/A</v>
      </c>
      <c r="I940" s="4" t="e">
        <f>VLOOKUP($C940,'Budget Lines'!$A:$I,5,FALSE)</f>
        <v>#N/A</v>
      </c>
      <c r="J940" s="4" t="e">
        <f>VLOOKUP($D940,Commitments!$A:$F,6,FALSE)</f>
        <v>#N/A</v>
      </c>
    </row>
    <row r="941" spans="5:10" x14ac:dyDescent="0.2">
      <c r="E941" s="37" t="e">
        <f>VLOOKUP($C941,'Budget Lines'!$A:$B,2,FALSE)</f>
        <v>#N/A</v>
      </c>
      <c r="I941" s="4" t="e">
        <f>VLOOKUP($C941,'Budget Lines'!$A:$I,5,FALSE)</f>
        <v>#N/A</v>
      </c>
      <c r="J941" s="4" t="e">
        <f>VLOOKUP($D941,Commitments!$A:$F,6,FALSE)</f>
        <v>#N/A</v>
      </c>
    </row>
    <row r="942" spans="5:10" x14ac:dyDescent="0.2">
      <c r="E942" s="37" t="e">
        <f>VLOOKUP($C942,'Budget Lines'!$A:$B,2,FALSE)</f>
        <v>#N/A</v>
      </c>
      <c r="I942" s="4" t="e">
        <f>VLOOKUP($C942,'Budget Lines'!$A:$I,5,FALSE)</f>
        <v>#N/A</v>
      </c>
      <c r="J942" s="4" t="e">
        <f>VLOOKUP($D942,Commitments!$A:$F,6,FALSE)</f>
        <v>#N/A</v>
      </c>
    </row>
    <row r="943" spans="5:10" x14ac:dyDescent="0.2">
      <c r="E943" s="37" t="e">
        <f>VLOOKUP($C943,'Budget Lines'!$A:$B,2,FALSE)</f>
        <v>#N/A</v>
      </c>
      <c r="I943" s="4" t="e">
        <f>VLOOKUP($C943,'Budget Lines'!$A:$I,5,FALSE)</f>
        <v>#N/A</v>
      </c>
      <c r="J943" s="4" t="e">
        <f>VLOOKUP($D943,Commitments!$A:$F,6,FALSE)</f>
        <v>#N/A</v>
      </c>
    </row>
    <row r="944" spans="5:10" x14ac:dyDescent="0.2">
      <c r="E944" s="37" t="e">
        <f>VLOOKUP($C944,'Budget Lines'!$A:$B,2,FALSE)</f>
        <v>#N/A</v>
      </c>
      <c r="I944" s="4" t="e">
        <f>VLOOKUP($C944,'Budget Lines'!$A:$I,5,FALSE)</f>
        <v>#N/A</v>
      </c>
      <c r="J944" s="4" t="e">
        <f>VLOOKUP($D944,Commitments!$A:$F,6,FALSE)</f>
        <v>#N/A</v>
      </c>
    </row>
    <row r="945" spans="5:10" x14ac:dyDescent="0.2">
      <c r="E945" s="37" t="e">
        <f>VLOOKUP($C945,'Budget Lines'!$A:$B,2,FALSE)</f>
        <v>#N/A</v>
      </c>
      <c r="I945" s="4" t="e">
        <f>VLOOKUP($C945,'Budget Lines'!$A:$I,5,FALSE)</f>
        <v>#N/A</v>
      </c>
      <c r="J945" s="4" t="e">
        <f>VLOOKUP($D945,Commitments!$A:$F,6,FALSE)</f>
        <v>#N/A</v>
      </c>
    </row>
    <row r="946" spans="5:10" x14ac:dyDescent="0.2">
      <c r="E946" s="37" t="e">
        <f>VLOOKUP($C946,'Budget Lines'!$A:$B,2,FALSE)</f>
        <v>#N/A</v>
      </c>
      <c r="I946" s="4" t="e">
        <f>VLOOKUP($C946,'Budget Lines'!$A:$I,5,FALSE)</f>
        <v>#N/A</v>
      </c>
      <c r="J946" s="4" t="e">
        <f>VLOOKUP($D946,Commitments!$A:$F,6,FALSE)</f>
        <v>#N/A</v>
      </c>
    </row>
    <row r="947" spans="5:10" x14ac:dyDescent="0.2">
      <c r="E947" s="37" t="e">
        <f>VLOOKUP($C947,'Budget Lines'!$A:$B,2,FALSE)</f>
        <v>#N/A</v>
      </c>
      <c r="I947" s="4" t="e">
        <f>VLOOKUP($C947,'Budget Lines'!$A:$I,5,FALSE)</f>
        <v>#N/A</v>
      </c>
      <c r="J947" s="4" t="e">
        <f>VLOOKUP($D947,Commitments!$A:$F,6,FALSE)</f>
        <v>#N/A</v>
      </c>
    </row>
    <row r="948" spans="5:10" x14ac:dyDescent="0.2">
      <c r="E948" s="37" t="e">
        <f>VLOOKUP($C948,'Budget Lines'!$A:$B,2,FALSE)</f>
        <v>#N/A</v>
      </c>
      <c r="I948" s="4" t="e">
        <f>VLOOKUP($C948,'Budget Lines'!$A:$I,5,FALSE)</f>
        <v>#N/A</v>
      </c>
      <c r="J948" s="4" t="e">
        <f>VLOOKUP($D948,Commitments!$A:$F,6,FALSE)</f>
        <v>#N/A</v>
      </c>
    </row>
    <row r="949" spans="5:10" x14ac:dyDescent="0.2">
      <c r="E949" s="37" t="e">
        <f>VLOOKUP($C949,'Budget Lines'!$A:$B,2,FALSE)</f>
        <v>#N/A</v>
      </c>
      <c r="I949" s="4" t="e">
        <f>VLOOKUP($C949,'Budget Lines'!$A:$I,5,FALSE)</f>
        <v>#N/A</v>
      </c>
      <c r="J949" s="4" t="e">
        <f>VLOOKUP($D949,Commitments!$A:$F,6,FALSE)</f>
        <v>#N/A</v>
      </c>
    </row>
    <row r="950" spans="5:10" x14ac:dyDescent="0.2">
      <c r="E950" s="37" t="e">
        <f>VLOOKUP($C950,'Budget Lines'!$A:$B,2,FALSE)</f>
        <v>#N/A</v>
      </c>
      <c r="I950" s="4" t="e">
        <f>VLOOKUP($C950,'Budget Lines'!$A:$I,5,FALSE)</f>
        <v>#N/A</v>
      </c>
      <c r="J950" s="4" t="e">
        <f>VLOOKUP($D950,Commitments!$A:$F,6,FALSE)</f>
        <v>#N/A</v>
      </c>
    </row>
    <row r="951" spans="5:10" x14ac:dyDescent="0.2">
      <c r="E951" s="37" t="e">
        <f>VLOOKUP($C951,'Budget Lines'!$A:$B,2,FALSE)</f>
        <v>#N/A</v>
      </c>
      <c r="I951" s="4" t="e">
        <f>VLOOKUP($C951,'Budget Lines'!$A:$I,5,FALSE)</f>
        <v>#N/A</v>
      </c>
      <c r="J951" s="4" t="e">
        <f>VLOOKUP($D951,Commitments!$A:$F,6,FALSE)</f>
        <v>#N/A</v>
      </c>
    </row>
    <row r="952" spans="5:10" x14ac:dyDescent="0.2">
      <c r="E952" s="37" t="e">
        <f>VLOOKUP($C952,'Budget Lines'!$A:$B,2,FALSE)</f>
        <v>#N/A</v>
      </c>
      <c r="I952" s="4" t="e">
        <f>VLOOKUP($C952,'Budget Lines'!$A:$I,5,FALSE)</f>
        <v>#N/A</v>
      </c>
      <c r="J952" s="4" t="e">
        <f>VLOOKUP($D952,Commitments!$A:$F,6,FALSE)</f>
        <v>#N/A</v>
      </c>
    </row>
    <row r="953" spans="5:10" x14ac:dyDescent="0.2">
      <c r="E953" s="37" t="e">
        <f>VLOOKUP($C953,'Budget Lines'!$A:$B,2,FALSE)</f>
        <v>#N/A</v>
      </c>
      <c r="I953" s="4" t="e">
        <f>VLOOKUP($C953,'Budget Lines'!$A:$I,5,FALSE)</f>
        <v>#N/A</v>
      </c>
      <c r="J953" s="4" t="e">
        <f>VLOOKUP($D953,Commitments!$A:$F,6,FALSE)</f>
        <v>#N/A</v>
      </c>
    </row>
    <row r="954" spans="5:10" x14ac:dyDescent="0.2">
      <c r="E954" s="37" t="e">
        <f>VLOOKUP($C954,'Budget Lines'!$A:$B,2,FALSE)</f>
        <v>#N/A</v>
      </c>
      <c r="I954" s="4" t="e">
        <f>VLOOKUP($C954,'Budget Lines'!$A:$I,5,FALSE)</f>
        <v>#N/A</v>
      </c>
      <c r="J954" s="4" t="e">
        <f>VLOOKUP($D954,Commitments!$A:$F,6,FALSE)</f>
        <v>#N/A</v>
      </c>
    </row>
    <row r="955" spans="5:10" x14ac:dyDescent="0.2">
      <c r="E955" s="37" t="e">
        <f>VLOOKUP($C955,'Budget Lines'!$A:$B,2,FALSE)</f>
        <v>#N/A</v>
      </c>
      <c r="I955" s="4" t="e">
        <f>VLOOKUP($C955,'Budget Lines'!$A:$I,5,FALSE)</f>
        <v>#N/A</v>
      </c>
      <c r="J955" s="4" t="e">
        <f>VLOOKUP($D955,Commitments!$A:$F,6,FALSE)</f>
        <v>#N/A</v>
      </c>
    </row>
    <row r="956" spans="5:10" x14ac:dyDescent="0.2">
      <c r="E956" s="37" t="e">
        <f>VLOOKUP($C956,'Budget Lines'!$A:$B,2,FALSE)</f>
        <v>#N/A</v>
      </c>
      <c r="I956" s="4" t="e">
        <f>VLOOKUP($C956,'Budget Lines'!$A:$I,5,FALSE)</f>
        <v>#N/A</v>
      </c>
      <c r="J956" s="4" t="e">
        <f>VLOOKUP($D956,Commitments!$A:$F,6,FALSE)</f>
        <v>#N/A</v>
      </c>
    </row>
    <row r="957" spans="5:10" x14ac:dyDescent="0.2">
      <c r="E957" s="37" t="e">
        <f>VLOOKUP($C957,'Budget Lines'!$A:$B,2,FALSE)</f>
        <v>#N/A</v>
      </c>
      <c r="I957" s="4" t="e">
        <f>VLOOKUP($C957,'Budget Lines'!$A:$I,5,FALSE)</f>
        <v>#N/A</v>
      </c>
      <c r="J957" s="4" t="e">
        <f>VLOOKUP($D957,Commitments!$A:$F,6,FALSE)</f>
        <v>#N/A</v>
      </c>
    </row>
    <row r="958" spans="5:10" x14ac:dyDescent="0.2">
      <c r="E958" s="37" t="e">
        <f>VLOOKUP($C958,'Budget Lines'!$A:$B,2,FALSE)</f>
        <v>#N/A</v>
      </c>
      <c r="I958" s="4" t="e">
        <f>VLOOKUP($C958,'Budget Lines'!$A:$I,5,FALSE)</f>
        <v>#N/A</v>
      </c>
      <c r="J958" s="4" t="e">
        <f>VLOOKUP($D958,Commitments!$A:$F,6,FALSE)</f>
        <v>#N/A</v>
      </c>
    </row>
    <row r="959" spans="5:10" x14ac:dyDescent="0.2">
      <c r="E959" s="37" t="e">
        <f>VLOOKUP($C959,'Budget Lines'!$A:$B,2,FALSE)</f>
        <v>#N/A</v>
      </c>
      <c r="I959" s="4" t="e">
        <f>VLOOKUP($C959,'Budget Lines'!$A:$I,5,FALSE)</f>
        <v>#N/A</v>
      </c>
      <c r="J959" s="4" t="e">
        <f>VLOOKUP($D959,Commitments!$A:$F,6,FALSE)</f>
        <v>#N/A</v>
      </c>
    </row>
    <row r="960" spans="5:10" x14ac:dyDescent="0.2">
      <c r="E960" s="37" t="e">
        <f>VLOOKUP($C960,'Budget Lines'!$A:$B,2,FALSE)</f>
        <v>#N/A</v>
      </c>
      <c r="I960" s="4" t="e">
        <f>VLOOKUP($C960,'Budget Lines'!$A:$I,5,FALSE)</f>
        <v>#N/A</v>
      </c>
      <c r="J960" s="4" t="e">
        <f>VLOOKUP($D960,Commitments!$A:$F,6,FALSE)</f>
        <v>#N/A</v>
      </c>
    </row>
    <row r="961" spans="5:10" x14ac:dyDescent="0.2">
      <c r="E961" s="37" t="e">
        <f>VLOOKUP($C961,'Budget Lines'!$A:$B,2,FALSE)</f>
        <v>#N/A</v>
      </c>
      <c r="I961" s="4" t="e">
        <f>VLOOKUP($C961,'Budget Lines'!$A:$I,5,FALSE)</f>
        <v>#N/A</v>
      </c>
      <c r="J961" s="4" t="e">
        <f>VLOOKUP($D961,Commitments!$A:$F,6,FALSE)</f>
        <v>#N/A</v>
      </c>
    </row>
    <row r="962" spans="5:10" x14ac:dyDescent="0.2">
      <c r="E962" s="37" t="e">
        <f>VLOOKUP($C962,'Budget Lines'!$A:$B,2,FALSE)</f>
        <v>#N/A</v>
      </c>
      <c r="I962" s="4" t="e">
        <f>VLOOKUP($C962,'Budget Lines'!$A:$I,5,FALSE)</f>
        <v>#N/A</v>
      </c>
      <c r="J962" s="4" t="e">
        <f>VLOOKUP($D962,Commitments!$A:$F,6,FALSE)</f>
        <v>#N/A</v>
      </c>
    </row>
    <row r="963" spans="5:10" x14ac:dyDescent="0.2">
      <c r="E963" s="37" t="e">
        <f>VLOOKUP($C963,'Budget Lines'!$A:$B,2,FALSE)</f>
        <v>#N/A</v>
      </c>
      <c r="I963" s="4" t="e">
        <f>VLOOKUP($C963,'Budget Lines'!$A:$I,5,FALSE)</f>
        <v>#N/A</v>
      </c>
      <c r="J963" s="4" t="e">
        <f>VLOOKUP($D963,Commitments!$A:$F,6,FALSE)</f>
        <v>#N/A</v>
      </c>
    </row>
    <row r="964" spans="5:10" x14ac:dyDescent="0.2">
      <c r="E964" s="37" t="e">
        <f>VLOOKUP($C964,'Budget Lines'!$A:$B,2,FALSE)</f>
        <v>#N/A</v>
      </c>
      <c r="I964" s="4" t="e">
        <f>VLOOKUP($C964,'Budget Lines'!$A:$I,5,FALSE)</f>
        <v>#N/A</v>
      </c>
      <c r="J964" s="4" t="e">
        <f>VLOOKUP($D964,Commitments!$A:$F,6,FALSE)</f>
        <v>#N/A</v>
      </c>
    </row>
    <row r="965" spans="5:10" x14ac:dyDescent="0.2">
      <c r="E965" s="37" t="e">
        <f>VLOOKUP($C965,'Budget Lines'!$A:$B,2,FALSE)</f>
        <v>#N/A</v>
      </c>
      <c r="I965" s="4" t="e">
        <f>VLOOKUP($C965,'Budget Lines'!$A:$I,5,FALSE)</f>
        <v>#N/A</v>
      </c>
      <c r="J965" s="4" t="e">
        <f>VLOOKUP($D965,Commitments!$A:$F,6,FALSE)</f>
        <v>#N/A</v>
      </c>
    </row>
    <row r="966" spans="5:10" x14ac:dyDescent="0.2">
      <c r="E966" s="37" t="e">
        <f>VLOOKUP($C966,'Budget Lines'!$A:$B,2,FALSE)</f>
        <v>#N/A</v>
      </c>
      <c r="I966" s="4" t="e">
        <f>VLOOKUP($C966,'Budget Lines'!$A:$I,5,FALSE)</f>
        <v>#N/A</v>
      </c>
      <c r="J966" s="4" t="e">
        <f>VLOOKUP($D966,Commitments!$A:$F,6,FALSE)</f>
        <v>#N/A</v>
      </c>
    </row>
    <row r="967" spans="5:10" x14ac:dyDescent="0.2">
      <c r="E967" s="37" t="e">
        <f>VLOOKUP($C967,'Budget Lines'!$A:$B,2,FALSE)</f>
        <v>#N/A</v>
      </c>
      <c r="I967" s="4" t="e">
        <f>VLOOKUP($C967,'Budget Lines'!$A:$I,5,FALSE)</f>
        <v>#N/A</v>
      </c>
      <c r="J967" s="4" t="e">
        <f>VLOOKUP($D967,Commitments!$A:$F,6,FALSE)</f>
        <v>#N/A</v>
      </c>
    </row>
    <row r="968" spans="5:10" x14ac:dyDescent="0.2">
      <c r="E968" s="37" t="e">
        <f>VLOOKUP($C968,'Budget Lines'!$A:$B,2,FALSE)</f>
        <v>#N/A</v>
      </c>
      <c r="I968" s="4" t="e">
        <f>VLOOKUP($C968,'Budget Lines'!$A:$I,5,FALSE)</f>
        <v>#N/A</v>
      </c>
      <c r="J968" s="4" t="e">
        <f>VLOOKUP($D968,Commitments!$A:$F,6,FALSE)</f>
        <v>#N/A</v>
      </c>
    </row>
    <row r="969" spans="5:10" x14ac:dyDescent="0.2">
      <c r="E969" s="37" t="e">
        <f>VLOOKUP($C969,'Budget Lines'!$A:$B,2,FALSE)</f>
        <v>#N/A</v>
      </c>
      <c r="I969" s="4" t="e">
        <f>VLOOKUP($C969,'Budget Lines'!$A:$I,5,FALSE)</f>
        <v>#N/A</v>
      </c>
      <c r="J969" s="4" t="e">
        <f>VLOOKUP($D969,Commitments!$A:$F,6,FALSE)</f>
        <v>#N/A</v>
      </c>
    </row>
    <row r="970" spans="5:10" x14ac:dyDescent="0.2">
      <c r="E970" s="37" t="e">
        <f>VLOOKUP($C970,'Budget Lines'!$A:$B,2,FALSE)</f>
        <v>#N/A</v>
      </c>
      <c r="I970" s="4" t="e">
        <f>VLOOKUP($C970,'Budget Lines'!$A:$I,5,FALSE)</f>
        <v>#N/A</v>
      </c>
      <c r="J970" s="4" t="e">
        <f>VLOOKUP($D970,Commitments!$A:$F,6,FALSE)</f>
        <v>#N/A</v>
      </c>
    </row>
    <row r="971" spans="5:10" x14ac:dyDescent="0.2">
      <c r="E971" s="37" t="e">
        <f>VLOOKUP($C971,'Budget Lines'!$A:$B,2,FALSE)</f>
        <v>#N/A</v>
      </c>
      <c r="I971" s="4" t="e">
        <f>VLOOKUP($C971,'Budget Lines'!$A:$I,5,FALSE)</f>
        <v>#N/A</v>
      </c>
      <c r="J971" s="4" t="e">
        <f>VLOOKUP($D971,Commitments!$A:$F,6,FALSE)</f>
        <v>#N/A</v>
      </c>
    </row>
    <row r="972" spans="5:10" x14ac:dyDescent="0.2">
      <c r="E972" s="37" t="e">
        <f>VLOOKUP($C972,'Budget Lines'!$A:$B,2,FALSE)</f>
        <v>#N/A</v>
      </c>
      <c r="I972" s="4" t="e">
        <f>VLOOKUP($C972,'Budget Lines'!$A:$I,5,FALSE)</f>
        <v>#N/A</v>
      </c>
      <c r="J972" s="4" t="e">
        <f>VLOOKUP($D972,Commitments!$A:$F,6,FALSE)</f>
        <v>#N/A</v>
      </c>
    </row>
    <row r="973" spans="5:10" x14ac:dyDescent="0.2">
      <c r="E973" s="37" t="e">
        <f>VLOOKUP($C973,'Budget Lines'!$A:$B,2,FALSE)</f>
        <v>#N/A</v>
      </c>
      <c r="I973" s="4" t="e">
        <f>VLOOKUP($C973,'Budget Lines'!$A:$I,5,FALSE)</f>
        <v>#N/A</v>
      </c>
      <c r="J973" s="4" t="e">
        <f>VLOOKUP($D973,Commitments!$A:$F,6,FALSE)</f>
        <v>#N/A</v>
      </c>
    </row>
    <row r="974" spans="5:10" x14ac:dyDescent="0.2">
      <c r="E974" s="37" t="e">
        <f>VLOOKUP($C974,'Budget Lines'!$A:$B,2,FALSE)</f>
        <v>#N/A</v>
      </c>
      <c r="I974" s="4" t="e">
        <f>VLOOKUP($C974,'Budget Lines'!$A:$I,5,FALSE)</f>
        <v>#N/A</v>
      </c>
      <c r="J974" s="4" t="e">
        <f>VLOOKUP($D974,Commitments!$A:$F,6,FALSE)</f>
        <v>#N/A</v>
      </c>
    </row>
    <row r="975" spans="5:10" x14ac:dyDescent="0.2">
      <c r="E975" s="37" t="e">
        <f>VLOOKUP($C975,'Budget Lines'!$A:$B,2,FALSE)</f>
        <v>#N/A</v>
      </c>
      <c r="I975" s="4" t="e">
        <f>VLOOKUP($C975,'Budget Lines'!$A:$I,5,FALSE)</f>
        <v>#N/A</v>
      </c>
      <c r="J975" s="4" t="e">
        <f>VLOOKUP($D975,Commitments!$A:$F,6,FALSE)</f>
        <v>#N/A</v>
      </c>
    </row>
    <row r="976" spans="5:10" x14ac:dyDescent="0.2">
      <c r="E976" s="37" t="e">
        <f>VLOOKUP($C976,'Budget Lines'!$A:$B,2,FALSE)</f>
        <v>#N/A</v>
      </c>
      <c r="I976" s="4" t="e">
        <f>VLOOKUP($C976,'Budget Lines'!$A:$I,5,FALSE)</f>
        <v>#N/A</v>
      </c>
      <c r="J976" s="4" t="e">
        <f>VLOOKUP($D976,Commitments!$A:$F,6,FALSE)</f>
        <v>#N/A</v>
      </c>
    </row>
    <row r="977" spans="5:10" x14ac:dyDescent="0.2">
      <c r="E977" s="37" t="e">
        <f>VLOOKUP($C977,'Budget Lines'!$A:$B,2,FALSE)</f>
        <v>#N/A</v>
      </c>
      <c r="I977" s="4" t="e">
        <f>VLOOKUP($C977,'Budget Lines'!$A:$I,5,FALSE)</f>
        <v>#N/A</v>
      </c>
      <c r="J977" s="4" t="e">
        <f>VLOOKUP($D977,Commitments!$A:$F,6,FALSE)</f>
        <v>#N/A</v>
      </c>
    </row>
    <row r="978" spans="5:10" x14ac:dyDescent="0.2">
      <c r="E978" s="37" t="e">
        <f>VLOOKUP($C978,'Budget Lines'!$A:$B,2,FALSE)</f>
        <v>#N/A</v>
      </c>
      <c r="I978" s="4" t="e">
        <f>VLOOKUP($C978,'Budget Lines'!$A:$I,5,FALSE)</f>
        <v>#N/A</v>
      </c>
      <c r="J978" s="4" t="e">
        <f>VLOOKUP($D978,Commitments!$A:$F,6,FALSE)</f>
        <v>#N/A</v>
      </c>
    </row>
    <row r="979" spans="5:10" x14ac:dyDescent="0.2">
      <c r="E979" s="37" t="e">
        <f>VLOOKUP($C979,'Budget Lines'!$A:$B,2,FALSE)</f>
        <v>#N/A</v>
      </c>
      <c r="I979" s="4" t="e">
        <f>VLOOKUP($C979,'Budget Lines'!$A:$I,5,FALSE)</f>
        <v>#N/A</v>
      </c>
      <c r="J979" s="4" t="e">
        <f>VLOOKUP($D979,Commitments!$A:$F,6,FALSE)</f>
        <v>#N/A</v>
      </c>
    </row>
    <row r="980" spans="5:10" x14ac:dyDescent="0.2">
      <c r="E980" s="37" t="e">
        <f>VLOOKUP($C980,'Budget Lines'!$A:$B,2,FALSE)</f>
        <v>#N/A</v>
      </c>
      <c r="I980" s="4" t="e">
        <f>VLOOKUP($C980,'Budget Lines'!$A:$I,5,FALSE)</f>
        <v>#N/A</v>
      </c>
      <c r="J980" s="4" t="e">
        <f>VLOOKUP($D980,Commitments!$A:$F,6,FALSE)</f>
        <v>#N/A</v>
      </c>
    </row>
    <row r="981" spans="5:10" x14ac:dyDescent="0.2">
      <c r="E981" s="37" t="e">
        <f>VLOOKUP($C981,'Budget Lines'!$A:$B,2,FALSE)</f>
        <v>#N/A</v>
      </c>
      <c r="I981" s="4" t="e">
        <f>VLOOKUP($C981,'Budget Lines'!$A:$I,5,FALSE)</f>
        <v>#N/A</v>
      </c>
      <c r="J981" s="4" t="e">
        <f>VLOOKUP($D981,Commitments!$A:$F,6,FALSE)</f>
        <v>#N/A</v>
      </c>
    </row>
    <row r="982" spans="5:10" x14ac:dyDescent="0.2">
      <c r="E982" s="37" t="e">
        <f>VLOOKUP($C982,'Budget Lines'!$A:$B,2,FALSE)</f>
        <v>#N/A</v>
      </c>
      <c r="I982" s="4" t="e">
        <f>VLOOKUP($C982,'Budget Lines'!$A:$I,5,FALSE)</f>
        <v>#N/A</v>
      </c>
      <c r="J982" s="4" t="e">
        <f>VLOOKUP($D982,Commitments!$A:$F,6,FALSE)</f>
        <v>#N/A</v>
      </c>
    </row>
    <row r="983" spans="5:10" x14ac:dyDescent="0.2">
      <c r="E983" s="37" t="e">
        <f>VLOOKUP($C983,'Budget Lines'!$A:$B,2,FALSE)</f>
        <v>#N/A</v>
      </c>
      <c r="I983" s="4" t="e">
        <f>VLOOKUP($C983,'Budget Lines'!$A:$I,5,FALSE)</f>
        <v>#N/A</v>
      </c>
      <c r="J983" s="4" t="e">
        <f>VLOOKUP($D983,Commitments!$A:$F,6,FALSE)</f>
        <v>#N/A</v>
      </c>
    </row>
    <row r="984" spans="5:10" x14ac:dyDescent="0.2">
      <c r="E984" s="37" t="e">
        <f>VLOOKUP($C984,'Budget Lines'!$A:$B,2,FALSE)</f>
        <v>#N/A</v>
      </c>
      <c r="I984" s="4" t="e">
        <f>VLOOKUP($C984,'Budget Lines'!$A:$I,5,FALSE)</f>
        <v>#N/A</v>
      </c>
      <c r="J984" s="4" t="e">
        <f>VLOOKUP($D984,Commitments!$A:$F,6,FALSE)</f>
        <v>#N/A</v>
      </c>
    </row>
    <row r="985" spans="5:10" x14ac:dyDescent="0.2">
      <c r="E985" s="37" t="e">
        <f>VLOOKUP($C985,'Budget Lines'!$A:$B,2,FALSE)</f>
        <v>#N/A</v>
      </c>
      <c r="I985" s="4" t="e">
        <f>VLOOKUP($C985,'Budget Lines'!$A:$I,5,FALSE)</f>
        <v>#N/A</v>
      </c>
      <c r="J985" s="4" t="e">
        <f>VLOOKUP($D985,Commitments!$A:$F,6,FALSE)</f>
        <v>#N/A</v>
      </c>
    </row>
    <row r="986" spans="5:10" x14ac:dyDescent="0.2">
      <c r="E986" s="37" t="e">
        <f>VLOOKUP($C986,'Budget Lines'!$A:$B,2,FALSE)</f>
        <v>#N/A</v>
      </c>
      <c r="I986" s="4" t="e">
        <f>VLOOKUP($C986,'Budget Lines'!$A:$I,5,FALSE)</f>
        <v>#N/A</v>
      </c>
      <c r="J986" s="4" t="e">
        <f>VLOOKUP($D986,Commitments!$A:$F,6,FALSE)</f>
        <v>#N/A</v>
      </c>
    </row>
    <row r="987" spans="5:10" x14ac:dyDescent="0.2">
      <c r="E987" s="37" t="e">
        <f>VLOOKUP($C987,'Budget Lines'!$A:$B,2,FALSE)</f>
        <v>#N/A</v>
      </c>
      <c r="I987" s="4" t="e">
        <f>VLOOKUP($C987,'Budget Lines'!$A:$I,5,FALSE)</f>
        <v>#N/A</v>
      </c>
      <c r="J987" s="4" t="e">
        <f>VLOOKUP($D987,Commitments!$A:$F,6,FALSE)</f>
        <v>#N/A</v>
      </c>
    </row>
    <row r="988" spans="5:10" x14ac:dyDescent="0.2">
      <c r="E988" s="37" t="e">
        <f>VLOOKUP($C988,'Budget Lines'!$A:$B,2,FALSE)</f>
        <v>#N/A</v>
      </c>
      <c r="I988" s="4" t="e">
        <f>VLOOKUP($C988,'Budget Lines'!$A:$I,5,FALSE)</f>
        <v>#N/A</v>
      </c>
      <c r="J988" s="4" t="e">
        <f>VLOOKUP($D988,Commitments!$A:$F,6,FALSE)</f>
        <v>#N/A</v>
      </c>
    </row>
    <row r="989" spans="5:10" x14ac:dyDescent="0.2">
      <c r="E989" s="37" t="e">
        <f>VLOOKUP($C989,'Budget Lines'!$A:$B,2,FALSE)</f>
        <v>#N/A</v>
      </c>
      <c r="I989" s="4" t="e">
        <f>VLOOKUP($C989,'Budget Lines'!$A:$I,5,FALSE)</f>
        <v>#N/A</v>
      </c>
      <c r="J989" s="4" t="e">
        <f>VLOOKUP($D989,Commitments!$A:$F,6,FALSE)</f>
        <v>#N/A</v>
      </c>
    </row>
    <row r="990" spans="5:10" x14ac:dyDescent="0.2">
      <c r="E990" s="37" t="e">
        <f>VLOOKUP($C990,'Budget Lines'!$A:$B,2,FALSE)</f>
        <v>#N/A</v>
      </c>
      <c r="I990" s="4" t="e">
        <f>VLOOKUP($C990,'Budget Lines'!$A:$I,5,FALSE)</f>
        <v>#N/A</v>
      </c>
      <c r="J990" s="4" t="e">
        <f>VLOOKUP($D990,Commitments!$A:$F,6,FALSE)</f>
        <v>#N/A</v>
      </c>
    </row>
    <row r="991" spans="5:10" x14ac:dyDescent="0.2">
      <c r="E991" s="37" t="e">
        <f>VLOOKUP($C991,'Budget Lines'!$A:$B,2,FALSE)</f>
        <v>#N/A</v>
      </c>
      <c r="I991" s="4" t="e">
        <f>VLOOKUP($C991,'Budget Lines'!$A:$I,5,FALSE)</f>
        <v>#N/A</v>
      </c>
      <c r="J991" s="4" t="e">
        <f>VLOOKUP($D991,Commitments!$A:$F,6,FALSE)</f>
        <v>#N/A</v>
      </c>
    </row>
    <row r="992" spans="5:10" x14ac:dyDescent="0.2">
      <c r="E992" s="37" t="e">
        <f>VLOOKUP($C992,'Budget Lines'!$A:$B,2,FALSE)</f>
        <v>#N/A</v>
      </c>
      <c r="I992" s="4" t="e">
        <f>VLOOKUP($C992,'Budget Lines'!$A:$I,5,FALSE)</f>
        <v>#N/A</v>
      </c>
      <c r="J992" s="4" t="e">
        <f>VLOOKUP($D992,Commitments!$A:$F,6,FALSE)</f>
        <v>#N/A</v>
      </c>
    </row>
    <row r="993" spans="5:10" x14ac:dyDescent="0.2">
      <c r="E993" s="37" t="e">
        <f>VLOOKUP($C993,'Budget Lines'!$A:$B,2,FALSE)</f>
        <v>#N/A</v>
      </c>
      <c r="I993" s="4" t="e">
        <f>VLOOKUP($C993,'Budget Lines'!$A:$I,5,FALSE)</f>
        <v>#N/A</v>
      </c>
      <c r="J993" s="4" t="e">
        <f>VLOOKUP($D993,Commitments!$A:$F,6,FALSE)</f>
        <v>#N/A</v>
      </c>
    </row>
    <row r="994" spans="5:10" x14ac:dyDescent="0.2">
      <c r="E994" s="37" t="e">
        <f>VLOOKUP($C994,'Budget Lines'!$A:$B,2,FALSE)</f>
        <v>#N/A</v>
      </c>
      <c r="I994" s="4" t="e">
        <f>VLOOKUP($C994,'Budget Lines'!$A:$I,5,FALSE)</f>
        <v>#N/A</v>
      </c>
      <c r="J994" s="4" t="e">
        <f>VLOOKUP($D994,Commitments!$A:$F,6,FALSE)</f>
        <v>#N/A</v>
      </c>
    </row>
    <row r="995" spans="5:10" x14ac:dyDescent="0.2">
      <c r="E995" s="37" t="e">
        <f>VLOOKUP($C995,'Budget Lines'!$A:$B,2,FALSE)</f>
        <v>#N/A</v>
      </c>
      <c r="I995" s="4" t="e">
        <f>VLOOKUP($C995,'Budget Lines'!$A:$I,5,FALSE)</f>
        <v>#N/A</v>
      </c>
      <c r="J995" s="4" t="e">
        <f>VLOOKUP($D995,Commitments!$A:$F,6,FALSE)</f>
        <v>#N/A</v>
      </c>
    </row>
    <row r="996" spans="5:10" x14ac:dyDescent="0.2">
      <c r="E996" s="37" t="e">
        <f>VLOOKUP($C996,'Budget Lines'!$A:$B,2,FALSE)</f>
        <v>#N/A</v>
      </c>
      <c r="I996" s="4" t="e">
        <f>VLOOKUP($C996,'Budget Lines'!$A:$I,5,FALSE)</f>
        <v>#N/A</v>
      </c>
      <c r="J996" s="4" t="e">
        <f>VLOOKUP($D996,Commitments!$A:$F,6,FALSE)</f>
        <v>#N/A</v>
      </c>
    </row>
    <row r="997" spans="5:10" x14ac:dyDescent="0.2">
      <c r="E997" s="37" t="e">
        <f>VLOOKUP($C997,'Budget Lines'!$A:$B,2,FALSE)</f>
        <v>#N/A</v>
      </c>
      <c r="I997" s="4" t="e">
        <f>VLOOKUP($C997,'Budget Lines'!$A:$I,5,FALSE)</f>
        <v>#N/A</v>
      </c>
      <c r="J997" s="4" t="e">
        <f>VLOOKUP($D997,Commitments!$A:$F,6,FALSE)</f>
        <v>#N/A</v>
      </c>
    </row>
    <row r="998" spans="5:10" x14ac:dyDescent="0.2">
      <c r="E998" s="37" t="e">
        <f>VLOOKUP($C998,'Budget Lines'!$A:$B,2,FALSE)</f>
        <v>#N/A</v>
      </c>
      <c r="I998" s="4" t="e">
        <f>VLOOKUP($C998,'Budget Lines'!$A:$I,5,FALSE)</f>
        <v>#N/A</v>
      </c>
      <c r="J998" s="4" t="e">
        <f>VLOOKUP($D998,Commitments!$A:$F,6,FALSE)</f>
        <v>#N/A</v>
      </c>
    </row>
    <row r="999" spans="5:10" x14ac:dyDescent="0.2">
      <c r="E999" s="37" t="e">
        <f>VLOOKUP($C999,'Budget Lines'!$A:$B,2,FALSE)</f>
        <v>#N/A</v>
      </c>
      <c r="I999" s="4" t="e">
        <f>VLOOKUP($C999,'Budget Lines'!$A:$I,5,FALSE)</f>
        <v>#N/A</v>
      </c>
      <c r="J999" s="4" t="e">
        <f>VLOOKUP($D999,Commitments!$A:$F,6,FALSE)</f>
        <v>#N/A</v>
      </c>
    </row>
    <row r="1000" spans="5:10" x14ac:dyDescent="0.2">
      <c r="E1000" s="37" t="e">
        <f>VLOOKUP($C1000,'Budget Lines'!$A:$B,2,FALSE)</f>
        <v>#N/A</v>
      </c>
      <c r="I1000" s="4" t="e">
        <f>VLOOKUP($C1000,'Budget Lines'!$A:$I,5,FALSE)</f>
        <v>#N/A</v>
      </c>
      <c r="J1000" s="4" t="e">
        <f>VLOOKUP($D1000,Commitments!$A:$F,6,FALSE)</f>
        <v>#N/A</v>
      </c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0ADB5-B8E8-0C41-9A47-CF6C1D3B12E7}">
  <sheetPr>
    <tabColor rgb="FFFF0000"/>
  </sheetPr>
  <dimension ref="A1:A25"/>
  <sheetViews>
    <sheetView tabSelected="1" zoomScaleNormal="100" workbookViewId="0">
      <selection activeCell="D29" sqref="D29"/>
    </sheetView>
  </sheetViews>
  <sheetFormatPr baseColWidth="10" defaultRowHeight="16" x14ac:dyDescent="0.2"/>
  <sheetData>
    <row r="1" spans="1:1" x14ac:dyDescent="0.2">
      <c r="A1" s="14" t="s">
        <v>23</v>
      </c>
    </row>
    <row r="2" spans="1:1" x14ac:dyDescent="0.2">
      <c r="A2" t="s">
        <v>43</v>
      </c>
    </row>
    <row r="4" spans="1:1" x14ac:dyDescent="0.2">
      <c r="A4" t="s">
        <v>49</v>
      </c>
    </row>
    <row r="5" spans="1:1" x14ac:dyDescent="0.2">
      <c r="A5" t="s">
        <v>50</v>
      </c>
    </row>
    <row r="6" spans="1:1" x14ac:dyDescent="0.2">
      <c r="A6" t="s">
        <v>29</v>
      </c>
    </row>
    <row r="7" spans="1:1" x14ac:dyDescent="0.2">
      <c r="A7" s="17" t="s">
        <v>30</v>
      </c>
    </row>
    <row r="8" spans="1:1" x14ac:dyDescent="0.2">
      <c r="A8" s="17" t="s">
        <v>32</v>
      </c>
    </row>
    <row r="9" spans="1:1" x14ac:dyDescent="0.2">
      <c r="A9" s="17" t="s">
        <v>31</v>
      </c>
    </row>
    <row r="10" spans="1:1" x14ac:dyDescent="0.2">
      <c r="A10" s="17" t="s">
        <v>42</v>
      </c>
    </row>
    <row r="12" spans="1:1" s="16" customFormat="1" x14ac:dyDescent="0.2"/>
    <row r="13" spans="1:1" x14ac:dyDescent="0.2">
      <c r="A13" s="14" t="s">
        <v>41</v>
      </c>
    </row>
    <row r="14" spans="1:1" x14ac:dyDescent="0.2">
      <c r="A14" t="s">
        <v>25</v>
      </c>
    </row>
    <row r="15" spans="1:1" s="15" customFormat="1" x14ac:dyDescent="0.2">
      <c r="A15" s="15" t="s">
        <v>24</v>
      </c>
    </row>
    <row r="16" spans="1:1" s="2" customFormat="1" x14ac:dyDescent="0.2">
      <c r="A16" s="2" t="s">
        <v>40</v>
      </c>
    </row>
    <row r="17" spans="1:1" s="27" customFormat="1" x14ac:dyDescent="0.2">
      <c r="A17" s="27" t="s">
        <v>39</v>
      </c>
    </row>
    <row r="19" spans="1:1" s="16" customFormat="1" x14ac:dyDescent="0.2"/>
    <row r="20" spans="1:1" x14ac:dyDescent="0.2">
      <c r="A20" s="14" t="s">
        <v>26</v>
      </c>
    </row>
    <row r="21" spans="1:1" x14ac:dyDescent="0.2">
      <c r="A21" s="14" t="s">
        <v>51</v>
      </c>
    </row>
    <row r="22" spans="1:1" x14ac:dyDescent="0.2">
      <c r="A22" s="14" t="s">
        <v>52</v>
      </c>
    </row>
    <row r="23" spans="1:1" x14ac:dyDescent="0.2">
      <c r="A23" s="14" t="s">
        <v>53</v>
      </c>
    </row>
    <row r="24" spans="1:1" x14ac:dyDescent="0.2">
      <c r="A24" s="14" t="s">
        <v>54</v>
      </c>
    </row>
    <row r="25" spans="1:1" x14ac:dyDescent="0.2">
      <c r="A25" s="1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Income</vt:lpstr>
      <vt:lpstr>Revenue Accounts</vt:lpstr>
      <vt:lpstr>Budget Lines</vt:lpstr>
      <vt:lpstr>Commitments</vt:lpstr>
      <vt:lpstr>Expenses</vt:lpstr>
      <vt:lpstr>About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Withers</dc:creator>
  <cp:lastModifiedBy>Zachary Withers</cp:lastModifiedBy>
  <dcterms:created xsi:type="dcterms:W3CDTF">2025-07-11T15:16:21Z</dcterms:created>
  <dcterms:modified xsi:type="dcterms:W3CDTF">2026-01-04T00:45:59Z</dcterms:modified>
</cp:coreProperties>
</file>